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0730" windowHeight="10095"/>
  </bookViews>
  <sheets>
    <sheet name="лист 1" sheetId="1" r:id="rId1"/>
  </sheets>
  <definedNames>
    <definedName name="_xlnm._FilterDatabase" localSheetId="0" hidden="1">'лист 1'!$C$1:$C$70</definedName>
    <definedName name="_xlnm.Print_Area" localSheetId="0">'лист 1'!$A$1:$AG$90</definedName>
  </definedNames>
  <calcPr calcId="125725"/>
</workbook>
</file>

<file path=xl/calcChain.xml><?xml version="1.0" encoding="utf-8"?>
<calcChain xmlns="http://schemas.openxmlformats.org/spreadsheetml/2006/main">
  <c r="H75" i="1"/>
  <c r="I75"/>
  <c r="H73"/>
  <c r="G73"/>
  <c r="E73"/>
  <c r="G75"/>
  <c r="E75"/>
  <c r="G77"/>
  <c r="E77"/>
  <c r="G76" l="1"/>
</calcChain>
</file>

<file path=xl/sharedStrings.xml><?xml version="1.0" encoding="utf-8"?>
<sst xmlns="http://schemas.openxmlformats.org/spreadsheetml/2006/main" count="663" uniqueCount="200">
  <si>
    <t>ПЛАН-ГРАФИК</t>
  </si>
  <si>
    <t>закупок товаров, работ, услуг для обеспечения федеральных нужд</t>
  </si>
  <si>
    <t>на 2017 финансовый год</t>
  </si>
  <si>
    <t>Совокупный годовой объем закупок (справочно)</t>
  </si>
  <si>
    <t>Организационно-правовая форма: федеральное государственное бюджетное учреждение</t>
  </si>
  <si>
    <t>Заказчик: 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</si>
  <si>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ИНН</t>
  </si>
  <si>
    <t>КПП</t>
  </si>
  <si>
    <t>по ОКОПФ</t>
  </si>
  <si>
    <t>по ОКПО</t>
  </si>
  <si>
    <t>по ОКТМО</t>
  </si>
  <si>
    <t>Адрес: 426069, Удмуртская Республика, г. Ижевск, ул. Студенческая, 11</t>
  </si>
  <si>
    <t>коды</t>
  </si>
  <si>
    <t>тыс.руб.</t>
  </si>
  <si>
    <t>№ п/п</t>
  </si>
  <si>
    <t>Идентификационный код закупки</t>
  </si>
  <si>
    <t>Объект закупки</t>
  </si>
  <si>
    <t>наименование</t>
  </si>
  <si>
    <t>описание</t>
  </si>
  <si>
    <t>НМЦК, цена контракта заключаемого с ЕДП (тыс.руб.)</t>
  </si>
  <si>
    <t>Размер аванса (процентов)</t>
  </si>
  <si>
    <t>Планируемые платежи (тыс. рублей)</t>
  </si>
  <si>
    <t xml:space="preserve">всего </t>
  </si>
  <si>
    <t>на текущий финансовый год</t>
  </si>
  <si>
    <t>на плановый период</t>
  </si>
  <si>
    <t>на 1-й год</t>
  </si>
  <si>
    <t>на 2-й год</t>
  </si>
  <si>
    <t>последующие годы</t>
  </si>
  <si>
    <t>Единица измерения</t>
  </si>
  <si>
    <t>код по ОЕКИ</t>
  </si>
  <si>
    <t>00493646</t>
  </si>
  <si>
    <t>Количество (объем) закупаемых товаров, работ, услуг</t>
  </si>
  <si>
    <t>всего</t>
  </si>
  <si>
    <t>в том числе</t>
  </si>
  <si>
    <t>Периодичность или количество этапов поставки товаров, выполнения работ, оказания услуг</t>
  </si>
  <si>
    <t>Размер обеспечения</t>
  </si>
  <si>
    <t>заявки</t>
  </si>
  <si>
    <t>исполнения контракта</t>
  </si>
  <si>
    <t>Планируемый срок начала осуществления закупки (месяц, год)</t>
  </si>
  <si>
    <t>Планируемый срок начала исполнения контракта (месяц, год)</t>
  </si>
  <si>
    <t>Способ определения поставщика, (подрядчика, исполнителя)</t>
  </si>
  <si>
    <t>преимущества, предоставляемые в соотвествии со ст. 28, 29</t>
  </si>
  <si>
    <t>Осуществление закупки у СМП (да или нет)</t>
  </si>
  <si>
    <t>Применение национального режима при осуществлении закупки</t>
  </si>
  <si>
    <t>Доп.требования к участникам закупки отдельных видов товаров, работ, услуг</t>
  </si>
  <si>
    <t>Сведения о проведении обязательного общественного обсуждения закупки</t>
  </si>
  <si>
    <t>Информация о банковском сопровождении контрактов</t>
  </si>
  <si>
    <t>Обоснование внесения изменений</t>
  </si>
  <si>
    <t>Уполномоченный орган (учреждение)</t>
  </si>
  <si>
    <t>Организатор совместного конкурса или аукциона</t>
  </si>
  <si>
    <t>30%, 40%</t>
  </si>
  <si>
    <t>усл.ед.</t>
  </si>
  <si>
    <t>ежемесячно</t>
  </si>
  <si>
    <t>декабрь 2017</t>
  </si>
  <si>
    <t>закупка у единственного поставщика</t>
  </si>
  <si>
    <t>нет</t>
  </si>
  <si>
    <t>Услуги телефонной связи</t>
  </si>
  <si>
    <t>Подача холодного водоснабжения и водоотведение в соответствии с установленными нормативами в с. Июльское</t>
  </si>
  <si>
    <t>Подача холодного водоснабжения и водоотведение в соответствии с установленными нормативами в с. Первомайский</t>
  </si>
  <si>
    <t>Подача холодного водоснабжения и водоотведение в соответствии с установленными нормативами в г. Ижевске</t>
  </si>
  <si>
    <t>Подача горячего водоснабжения в соответствии с установленными нормативами в с. Первомайский</t>
  </si>
  <si>
    <t>Подача горячего водоснабжения в соответствии с установленными нормативами в г. Ижевске</t>
  </si>
  <si>
    <t>Подача тепловой энергии в горячей воде в соответствии с установленными нормативами в с. Июльское</t>
  </si>
  <si>
    <t>Подача тепловой энергии в горячей воде в соответствиис установленными нормативами в с. Первомайский</t>
  </si>
  <si>
    <t>Подача тепловой энергии в горячей воде в соответствии с установленными нормативами в г. Ижевске</t>
  </si>
  <si>
    <t>Подача электрической энергии в соответствии с установленными нормативами в с.Июльское</t>
  </si>
  <si>
    <t>Подача электрической энергии в соответствии с установленными нормативами в с.Первомайский</t>
  </si>
  <si>
    <t>Подача электрической энергии в соответствии с установленными нормативами в г. Ижевске</t>
  </si>
  <si>
    <t>Техническое обслуживание АПС и СОУЭ людей при пожаре</t>
  </si>
  <si>
    <t>да</t>
  </si>
  <si>
    <t xml:space="preserve">Оказание услуг, обеспечивающих круглосуточную работу АПС и СОУЭ людей при пожаре </t>
  </si>
  <si>
    <t>электронный аукцион</t>
  </si>
  <si>
    <t>Услуги по сбору и вывозу  ТБО</t>
  </si>
  <si>
    <t>Обеспечение регулярного вывоза ТБО согласно установленного графика</t>
  </si>
  <si>
    <t>куб.м.</t>
  </si>
  <si>
    <t>Услуги по охране объектов академии, оборудованных системой тревожной сигнализации</t>
  </si>
  <si>
    <t>единовременно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</si>
  <si>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(1-й турнир)</t>
  </si>
  <si>
    <t>март 2017</t>
  </si>
  <si>
    <t>апрель 2017</t>
  </si>
  <si>
    <t>Поставка бланков документов об образовании и о квалификации</t>
  </si>
  <si>
    <t>Поставка бланков документов об образовании и о квалификации, в т.ч.</t>
  </si>
  <si>
    <t>Бланк диплома специалиста с отличием</t>
  </si>
  <si>
    <t xml:space="preserve">Бланк диплома специалиста </t>
  </si>
  <si>
    <t>Бланк диплома бакалавра</t>
  </si>
  <si>
    <t>Бланк диплома бакалавра с отличием</t>
  </si>
  <si>
    <t>Бланк приложения к диплому бакалавра; бакалавра с отличием; специалиста; специалиста с отличием</t>
  </si>
  <si>
    <t>Бланк диплома магистра</t>
  </si>
  <si>
    <t>Бланк диплома магистра с отличием</t>
  </si>
  <si>
    <t>Бланк приложения к диплому магистра; магистра с отличием</t>
  </si>
  <si>
    <t>шт.</t>
  </si>
  <si>
    <t>Бланк диплома об окончании аспирантуры</t>
  </si>
  <si>
    <t>Бланк приложения к диплому об окончании аспирантуры</t>
  </si>
  <si>
    <t>май 2017</t>
  </si>
  <si>
    <t>июнь 2017</t>
  </si>
  <si>
    <t>Услуги по организации и проведению физкультурно-оздоровительного мероприятия "Военно-патриотическая игра" для студентов ФГБОУ ВО Ижевская ГСХА</t>
  </si>
  <si>
    <t>июль 2017</t>
  </si>
  <si>
    <t>сентябрь 2017</t>
  </si>
  <si>
    <t>Услуги по организации и проведению культурно-массового, физкультурно-оздоровительного мероприятия для студентов ФГБОУ ВО Ижевская ГСХА "Туристический слет студентов академии"</t>
  </si>
  <si>
    <t>Услуги по организации и проведению культурно-массового, спортивно-туристического мероприятия для студентов ФГБОУ ВО Ижевская ГСХА "Спортивно-туристическое многоборье"</t>
  </si>
  <si>
    <t>октябрь 2017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</si>
  <si>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(2-й турнир)</t>
  </si>
  <si>
    <t>ноябрь 2017</t>
  </si>
  <si>
    <t>Услуги по организации и проведению физкультурно-оздоровительного мероприятия "Спортивно-туристический пейнтбольный турнир" для студентов ФГБОУ ВО Ижевская ГСХА</t>
  </si>
  <si>
    <t>Услуги по проверке сети противопожарного водопровода на объектах ФГБОУ ВО Ижевская ГСХА</t>
  </si>
  <si>
    <t xml:space="preserve">Оказываемые услуги включают в себя: Определение рабочего давления в противопожарном водопроводе; проверку работоспособности и технического состояния пожарных кранов, находящихся на внутреннем противопожарном водопроводе; расчет и оценка соответствия сетей противопожарного водопровода СНиП 2.04.01-85; Гидравлическое испытание пожарных рукавов согласно требований НПБ 152-00, просушка и перекатка на новое ребро.Проверка на работоспособность задвижек с электроприводом, установленных на обводных линиях водомерных устройств. </t>
  </si>
  <si>
    <t xml:space="preserve">Оказание услуг по охране объектов академии, оборудованных системой тревожной сигнализации с использованием приборов приема-передачи извещений Исполнителя, установленных на объектах Заказчика </t>
  </si>
  <si>
    <t xml:space="preserve">Услуги по предоставлению доступа к электронной библиотечной системе "Национальный цифровой ресурс "Руконт" 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</si>
  <si>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- 12 месяцев</t>
  </si>
  <si>
    <t>Единственный поставщик п.14 ст.93</t>
  </si>
  <si>
    <t>Подача тепловой энергии в горячей воде в соответствии с установленными нормативами УОК</t>
  </si>
  <si>
    <t>Услуги по организации и проведению культурно-массового мероприятия                 спортивно-туристической направленности "Путешествие по родному краю" для студентов ФГБОУ ВО Ижевская ГСХА</t>
  </si>
  <si>
    <t>Услуги по организации и проведению физкультурно-оздоровительного, творческого мероприятия для студентов ФГБОУ ВО Ижевская ГСХА "Выездное посвящение в первокурсники"</t>
  </si>
  <si>
    <t>Услуги по организации и проведению физкультурно-оздоровительного, культурно-массового мероприятия для студентов ФГБОУ ВО Ижевская ГСХА Выездной студенческий актив "Лидер группы - 2017"</t>
  </si>
  <si>
    <t>171183103650518310100100010023514244</t>
  </si>
  <si>
    <t>171183103650518310100100010033514244</t>
  </si>
  <si>
    <t>171183103650518310100100010013514244</t>
  </si>
  <si>
    <t>171183103650518310100100020013530244</t>
  </si>
  <si>
    <t>171183103650518310100100020023530244</t>
  </si>
  <si>
    <t>171183103650518310100100020033530244</t>
  </si>
  <si>
    <t>171183103650518310100100030001530244</t>
  </si>
  <si>
    <t>171183103650518310100100030002530244</t>
  </si>
  <si>
    <t>171183103650518310100100040013600244</t>
  </si>
  <si>
    <t>171183103650518310100100040023600244</t>
  </si>
  <si>
    <t>171183103650518310100100040033600244</t>
  </si>
  <si>
    <t>171183103650518310100100020043530244</t>
  </si>
  <si>
    <t>171183103650518310100100050016110244</t>
  </si>
  <si>
    <t>Оказание услуг телефонной связи в соответствии с законодательством РФ, национальными стандартами, техничесими нормами и правилами</t>
  </si>
  <si>
    <t>Услуги по предоставлению доступа к электронным изданиям определенных авторов для обеспечения деятельности библиотечного фонда Заказчика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</si>
  <si>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- 36 месяцев</t>
  </si>
  <si>
    <t>Услуги по продаже и передаче электроэнергии</t>
  </si>
  <si>
    <t xml:space="preserve">Услуги по подаче тепловой энергии </t>
  </si>
  <si>
    <t xml:space="preserve">Услуги по горячему водоснабжению    </t>
  </si>
  <si>
    <t xml:space="preserve">Услуги по холодному водоснабжению и водоотведению      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</si>
  <si>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организация экскурсии в г. Кунгур, в Кунгурские пещеры, в г. Губаха; предоставление туристического снаряжения; организацию питания участников похода; 
предоставление транспорта для доставки студентов и снаряжения к месту проведения мероприятия
</t>
  </si>
  <si>
    <t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организация посещения исторического лагеря; организацию питания участников похода; 
предоставление транспорта для доставки студентов и снаряжения к месту проведения мероприятия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</si>
  <si>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органиция экскурсии в г. Миасс, посещение национального парка Таганай; предоставление туристического снаряжения; организацию питания участников похода; 
предоставление транспорта для доставки студентов и снаряжения к месту проведения мероприятия
</t>
  </si>
  <si>
    <t xml:space="preserve">Услуги по организации и проведению культурно-массового мероприятия спортивно-туристической направленности, направленное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организация проведления масиер-классов, спортивно-интеллектуальной игра; организацию питания участников похода; 
предоставление транспорта для доставки студентов и снаряжения к месту проведения мероприятия
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</si>
  <si>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игры;
организацию светового и звукового обеспечения игры;
предоставление оборудования для проведения игры
    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</si>
  <si>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</si>
  <si>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 xml:space="preserve">Услуги по организации и проведению культурно-массового, спортивно-туристического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</si>
  <si>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</si>
  <si>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физкультурно-оздоровительного мероприятия: "Турпоход по маршруту: г.Ижевск -Пермский край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</si>
  <si>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-Воткинский район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</si>
  <si>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-г.Миасс - г.Ижевск" для студентов ФГБОУ ВО Ижевская ГСХА</t>
  </si>
  <si>
    <t>товары, работы, услуги на сумму не превышающую 400 тыс. рублей (в случае заключения контракта в соотвествии с п.5 ч.1 ст.93 ФЗ)</t>
  </si>
  <si>
    <t xml:space="preserve">Итого предусмотрено на осуществление закупок всего: </t>
  </si>
  <si>
    <t>х</t>
  </si>
  <si>
    <t>Закупок, которые планируется осуществить у СМП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</si>
  <si>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</si>
  <si>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</si>
  <si>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</si>
  <si>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в том числе: закупок путем проведения запроса котировок</t>
  </si>
  <si>
    <t>Поставка компьютера в составе: системный блок, монитор, клавиатура, мышь. Поставляемый товар должен соответствовать установленным техническим требованиям и условиям контракта</t>
  </si>
  <si>
    <t>Любимов Александр Иванович, ректор ФГБОУ ВО Ижевская ГСХА</t>
  </si>
  <si>
    <t>(ф.и.о., должность исполнителя)</t>
  </si>
  <si>
    <t>М.П.</t>
  </si>
  <si>
    <t>171183103650518310100100070018020244</t>
  </si>
  <si>
    <t>171183103650518310100100060018010244</t>
  </si>
  <si>
    <t>171183103650518310100100080013811244</t>
  </si>
  <si>
    <t>171183103650518310100100110011723244</t>
  </si>
  <si>
    <t>171183103650518310100100090019319244</t>
  </si>
  <si>
    <t>171183103650518310100100100017990244</t>
  </si>
  <si>
    <t>171183103650518310100100130017120244</t>
  </si>
  <si>
    <t>171183103650518310100100100027990244</t>
  </si>
  <si>
    <t>171183103650518310100100100037990244</t>
  </si>
  <si>
    <t>171183103650518310100100120015811244</t>
  </si>
  <si>
    <t>171183103650518310100100120025811244</t>
  </si>
  <si>
    <t>171183103650518310100100120035811244</t>
  </si>
  <si>
    <t>171183103650518310100100120045811244</t>
  </si>
  <si>
    <t>171183103650518310100100120055811244</t>
  </si>
  <si>
    <t>171183103650518310100100090029319244</t>
  </si>
  <si>
    <t>171183103650518310100100090039319244</t>
  </si>
  <si>
    <t>171183103650518310100100090049319244</t>
  </si>
  <si>
    <t>171183103650518310100100090059319244</t>
  </si>
  <si>
    <t>171183103650518310100100090069319244</t>
  </si>
  <si>
    <t>171183103650518310100100090079319244</t>
  </si>
  <si>
    <t>171183103650518310100100090089319244</t>
  </si>
  <si>
    <t>171183103650518310100100100047990244</t>
  </si>
  <si>
    <t>171183103650518310100100120065811244</t>
  </si>
  <si>
    <t>171183103650518310100100140012620244</t>
  </si>
  <si>
    <t>изменение условий закупки</t>
  </si>
  <si>
    <t>Боголепова Елена Анатольевна, специалист по закупкам</t>
  </si>
  <si>
    <t>дата                                               изменения</t>
  </si>
  <si>
    <t>Поставка компьютеров, в т. ч.</t>
  </si>
  <si>
    <t>Поставка компьютера в составе: системный блок, клавиатура, мышь. Поставляемый товар должен соответствовать установленным техническим требованиям и условиям контракта</t>
  </si>
  <si>
    <t>Использование экономии</t>
  </si>
  <si>
    <t>Поставка товара (компьютеры)</t>
  </si>
  <si>
    <t>отмена размещения заказа</t>
  </si>
  <si>
    <t>171183103650518310100100190012651244</t>
  </si>
  <si>
    <t>Поставка анализатора инфракрасного</t>
  </si>
  <si>
    <t>Поставляемый товар должен соответствовать установленным техническим требованиям и условиям контракта</t>
  </si>
  <si>
    <t>март 2018</t>
  </si>
  <si>
    <t>171183103650518310100100200012830244</t>
  </si>
  <si>
    <t>Поставка сеялок</t>
  </si>
  <si>
    <t>Сеялка селекционная - 1 шт.; сеялка зерно-травяная - 1 шт.                 Поставляемый товар должен соответствовать установленным техническим требованиям и условиям контракта</t>
  </si>
  <si>
    <t>Изменение доведенного до заказчика объема прав в денежном выражении на принятие и (или) исполнение обязательств соответствии с бюджетным законодательствомРФ, изменение показателей плана финансово-хозяйственной деятельности ФГБОУ ВО Ижевская ГСХА</t>
  </si>
  <si>
    <t>Вид документа (измененный (7))</t>
  </si>
  <si>
    <t>18.01.2018 г.</t>
  </si>
  <si>
    <t xml:space="preserve">Отмена закупки.                                 В соответствии с частью 16 статьи 66 Федерального закона от 05.04.2013 г. № 44-ФЗ электронный аукцион признан несостоявшимся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</si>
</sst>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9" fontId="5" fillId="0" borderId="1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wrapText="1"/>
    </xf>
    <xf numFmtId="9" fontId="5" fillId="0" borderId="14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/>
    </xf>
    <xf numFmtId="2" fontId="5" fillId="0" borderId="0" xfId="0" applyNumberFormat="1" applyFont="1" applyFill="1" applyAlignment="1">
      <alignment vertical="top"/>
    </xf>
    <xf numFmtId="0" fontId="5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5" fillId="0" borderId="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5" fillId="0" borderId="3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49" fontId="0" fillId="0" borderId="8" xfId="0" applyNumberFormat="1" applyFill="1" applyBorder="1" applyAlignment="1">
      <alignment horizontal="left" vertical="top" wrapText="1"/>
    </xf>
    <xf numFmtId="49" fontId="0" fillId="0" borderId="4" xfId="0" applyNumberForma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9" fontId="5" fillId="0" borderId="3" xfId="0" applyNumberFormat="1" applyFont="1" applyFill="1" applyBorder="1" applyAlignment="1">
      <alignment horizontal="left" vertical="top" wrapText="1"/>
    </xf>
    <xf numFmtId="9" fontId="5" fillId="0" borderId="8" xfId="0" applyNumberFormat="1" applyFont="1" applyFill="1" applyBorder="1" applyAlignment="1">
      <alignment horizontal="left" vertical="top" wrapText="1"/>
    </xf>
    <xf numFmtId="9" fontId="5" fillId="0" borderId="4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8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9"/>
  <sheetViews>
    <sheetView tabSelected="1" view="pageBreakPreview" topLeftCell="F70" zoomScaleNormal="100" zoomScaleSheetLayoutView="100" zoomScalePageLayoutView="75" workbookViewId="0">
      <selection activeCell="AE72" sqref="AE72"/>
    </sheetView>
  </sheetViews>
  <sheetFormatPr defaultRowHeight="12.75"/>
  <cols>
    <col min="1" max="1" width="3" style="52" customWidth="1"/>
    <col min="2" max="2" width="16.5703125" style="52" customWidth="1"/>
    <col min="3" max="3" width="13.85546875" style="52" customWidth="1"/>
    <col min="4" max="4" width="16.28515625" style="52" customWidth="1"/>
    <col min="5" max="5" width="10.5703125" style="52" customWidth="1"/>
    <col min="6" max="6" width="6" style="52" customWidth="1"/>
    <col min="7" max="7" width="12" style="52" customWidth="1"/>
    <col min="8" max="8" width="11" style="52" customWidth="1"/>
    <col min="9" max="9" width="9.7109375" style="53" customWidth="1"/>
    <col min="10" max="10" width="5.140625" style="54" customWidth="1"/>
    <col min="11" max="11" width="6.28515625" style="54" customWidth="1"/>
    <col min="12" max="12" width="4.5703125" style="52" customWidth="1"/>
    <col min="13" max="13" width="5.5703125" style="52" customWidth="1"/>
    <col min="14" max="14" width="7" style="52" bestFit="1" customWidth="1"/>
    <col min="15" max="15" width="7.7109375" style="52" customWidth="1"/>
    <col min="16" max="16" width="7.42578125" style="6" customWidth="1"/>
    <col min="17" max="17" width="6.7109375" style="5" customWidth="1"/>
    <col min="18" max="18" width="11.5703125" style="5" customWidth="1"/>
    <col min="19" max="19" width="13.140625" style="6" customWidth="1"/>
    <col min="20" max="20" width="9" style="6" customWidth="1"/>
    <col min="21" max="21" width="19.7109375" style="6" customWidth="1"/>
    <col min="22" max="22" width="7.42578125" style="6" customWidth="1"/>
    <col min="23" max="23" width="8.140625" style="6" customWidth="1"/>
    <col min="24" max="24" width="7.140625" style="6" customWidth="1"/>
    <col min="25" max="25" width="6.5703125" style="6" customWidth="1"/>
    <col min="26" max="26" width="7.5703125" style="6" customWidth="1"/>
    <col min="27" max="27" width="7" style="6" customWidth="1"/>
    <col min="28" max="29" width="9.140625" style="6"/>
    <col min="30" max="30" width="6.28515625" style="6" customWidth="1"/>
    <col min="31" max="31" width="12.140625" style="6" customWidth="1"/>
    <col min="32" max="32" width="6.7109375" style="6" customWidth="1"/>
    <col min="33" max="33" width="6.85546875" style="6" customWidth="1"/>
    <col min="34" max="34" width="3.28515625" style="7" customWidth="1"/>
    <col min="35" max="16384" width="9.140625" style="7"/>
  </cols>
  <sheetData>
    <row r="1" spans="1:3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1"/>
      <c r="P1" s="4"/>
    </row>
    <row r="2" spans="1:33" ht="15.7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4"/>
    </row>
    <row r="3" spans="1:33" ht="15.7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5"/>
      <c r="S3" s="8"/>
    </row>
    <row r="4" spans="1:33" s="12" customFormat="1" ht="17.25" customHeight="1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"/>
      <c r="Q4" s="9"/>
      <c r="R4" s="9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12" customFormat="1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"/>
      <c r="Q5" s="9"/>
      <c r="R5" s="9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2" customFormat="1" ht="17.25" customHeight="1">
      <c r="A6" s="1"/>
      <c r="B6" s="1"/>
      <c r="C6" s="1"/>
      <c r="D6" s="1"/>
      <c r="E6" s="1"/>
      <c r="F6" s="1"/>
      <c r="G6" s="1"/>
      <c r="H6" s="1"/>
      <c r="I6" s="11"/>
      <c r="J6" s="11"/>
      <c r="K6" s="11"/>
      <c r="L6" s="1"/>
      <c r="M6" s="1"/>
      <c r="N6" s="1"/>
      <c r="O6" s="1"/>
      <c r="P6" s="9"/>
      <c r="Q6" s="1"/>
      <c r="R6" s="1"/>
      <c r="S6" s="13" t="s">
        <v>12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12" customFormat="1" ht="17.25" customHeight="1">
      <c r="A7" s="1"/>
      <c r="B7" s="1"/>
      <c r="C7" s="1"/>
      <c r="D7" s="1"/>
      <c r="E7" s="1"/>
      <c r="F7" s="1"/>
      <c r="G7" s="1"/>
      <c r="H7" s="1"/>
      <c r="I7" s="11"/>
      <c r="J7" s="11"/>
      <c r="K7" s="11"/>
      <c r="L7" s="1"/>
      <c r="M7" s="1"/>
      <c r="N7" s="1"/>
      <c r="O7" s="1"/>
      <c r="P7" s="9"/>
      <c r="Q7" s="1"/>
      <c r="R7" s="1"/>
      <c r="S7" s="1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17" customFormat="1" ht="33.75" customHeight="1">
      <c r="A8" s="92" t="s">
        <v>5</v>
      </c>
      <c r="B8" s="93"/>
      <c r="C8" s="93"/>
      <c r="D8" s="93"/>
      <c r="E8" s="93"/>
      <c r="F8" s="93"/>
      <c r="G8" s="93"/>
      <c r="H8" s="93"/>
      <c r="I8" s="94"/>
      <c r="J8" s="94"/>
      <c r="K8" s="94"/>
      <c r="L8" s="94"/>
      <c r="M8" s="94"/>
      <c r="N8" s="94"/>
      <c r="O8" s="94"/>
      <c r="P8" s="14"/>
      <c r="Q8" s="101"/>
      <c r="R8" s="15" t="s">
        <v>6</v>
      </c>
      <c r="S8" s="16">
        <v>1831036505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17" customFormat="1" ht="15.75">
      <c r="A9" s="18"/>
      <c r="B9" s="19"/>
      <c r="C9" s="19"/>
      <c r="D9" s="19"/>
      <c r="E9" s="19"/>
      <c r="F9" s="19"/>
      <c r="G9" s="19"/>
      <c r="H9" s="19"/>
      <c r="I9" s="14"/>
      <c r="J9" s="14"/>
      <c r="K9" s="14"/>
      <c r="L9" s="19"/>
      <c r="M9" s="19"/>
      <c r="N9" s="19"/>
      <c r="O9" s="19"/>
      <c r="P9" s="14"/>
      <c r="Q9" s="101"/>
      <c r="R9" s="15" t="s">
        <v>7</v>
      </c>
      <c r="S9" s="16">
        <v>183101001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1" customFormat="1" ht="15.75">
      <c r="A10" s="98" t="s">
        <v>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20"/>
      <c r="Q10" s="101"/>
      <c r="R10" s="15" t="s">
        <v>8</v>
      </c>
      <c r="S10" s="16">
        <v>75103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21" customFormat="1" ht="15.75">
      <c r="A11" s="22"/>
      <c r="B11" s="6"/>
      <c r="C11" s="6"/>
      <c r="D11" s="6"/>
      <c r="E11" s="6"/>
      <c r="F11" s="6"/>
      <c r="G11" s="6"/>
      <c r="H11" s="6"/>
      <c r="I11" s="20"/>
      <c r="J11" s="20"/>
      <c r="K11" s="20"/>
      <c r="L11" s="19"/>
      <c r="M11" s="19"/>
      <c r="N11" s="19"/>
      <c r="O11" s="19"/>
      <c r="P11" s="20"/>
      <c r="Q11" s="94"/>
      <c r="R11" s="15" t="s">
        <v>9</v>
      </c>
      <c r="S11" s="23" t="s">
        <v>30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5.75">
      <c r="A12" s="95" t="s">
        <v>11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4"/>
      <c r="Q12" s="94"/>
      <c r="R12" s="15" t="s">
        <v>10</v>
      </c>
      <c r="S12" s="16">
        <v>94701000</v>
      </c>
    </row>
    <row r="13" spans="1:33" ht="31.5">
      <c r="A13" s="97" t="s">
        <v>197</v>
      </c>
      <c r="B13" s="97"/>
      <c r="C13" s="97"/>
      <c r="D13" s="97"/>
      <c r="E13" s="97"/>
      <c r="F13" s="97"/>
      <c r="G13" s="97"/>
      <c r="H13" s="96"/>
      <c r="I13" s="96"/>
      <c r="J13" s="96"/>
      <c r="K13" s="96"/>
      <c r="L13" s="96"/>
      <c r="M13" s="96"/>
      <c r="N13" s="96"/>
      <c r="O13" s="96"/>
      <c r="P13" s="4"/>
      <c r="Q13" s="94"/>
      <c r="R13" s="24" t="s">
        <v>183</v>
      </c>
      <c r="S13" s="60" t="s">
        <v>198</v>
      </c>
    </row>
    <row r="14" spans="1:33" ht="15.75">
      <c r="A14" s="98" t="s">
        <v>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4"/>
      <c r="Q14" s="94"/>
      <c r="R14" s="25" t="s">
        <v>13</v>
      </c>
      <c r="S14" s="16"/>
    </row>
    <row r="15" spans="1:33">
      <c r="A15" s="98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1:33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1:44" ht="24" customHeight="1">
      <c r="A17" s="99" t="s">
        <v>14</v>
      </c>
      <c r="B17" s="99" t="s">
        <v>15</v>
      </c>
      <c r="C17" s="72" t="s">
        <v>16</v>
      </c>
      <c r="D17" s="72"/>
      <c r="E17" s="82" t="s">
        <v>19</v>
      </c>
      <c r="F17" s="82" t="s">
        <v>20</v>
      </c>
      <c r="G17" s="72" t="s">
        <v>21</v>
      </c>
      <c r="H17" s="75"/>
      <c r="I17" s="75"/>
      <c r="J17" s="75"/>
      <c r="K17" s="75"/>
      <c r="L17" s="91" t="s">
        <v>28</v>
      </c>
      <c r="M17" s="91"/>
      <c r="N17" s="76" t="s">
        <v>31</v>
      </c>
      <c r="O17" s="77"/>
      <c r="P17" s="77"/>
      <c r="Q17" s="77"/>
      <c r="R17" s="78"/>
      <c r="S17" s="82" t="s">
        <v>34</v>
      </c>
      <c r="T17" s="76" t="s">
        <v>35</v>
      </c>
      <c r="U17" s="85"/>
      <c r="V17" s="65" t="s">
        <v>38</v>
      </c>
      <c r="W17" s="65" t="s">
        <v>39</v>
      </c>
      <c r="X17" s="65" t="s">
        <v>40</v>
      </c>
      <c r="Y17" s="65" t="s">
        <v>41</v>
      </c>
      <c r="Z17" s="65" t="s">
        <v>42</v>
      </c>
      <c r="AA17" s="65" t="s">
        <v>43</v>
      </c>
      <c r="AB17" s="65" t="s">
        <v>44</v>
      </c>
      <c r="AC17" s="65" t="s">
        <v>45</v>
      </c>
      <c r="AD17" s="65" t="s">
        <v>46</v>
      </c>
      <c r="AE17" s="65" t="s">
        <v>47</v>
      </c>
      <c r="AF17" s="65" t="s">
        <v>48</v>
      </c>
      <c r="AG17" s="65" t="s">
        <v>49</v>
      </c>
    </row>
    <row r="18" spans="1:44">
      <c r="A18" s="100"/>
      <c r="B18" s="66"/>
      <c r="C18" s="82" t="s">
        <v>17</v>
      </c>
      <c r="D18" s="82" t="s">
        <v>18</v>
      </c>
      <c r="E18" s="83"/>
      <c r="F18" s="83"/>
      <c r="G18" s="102" t="s">
        <v>22</v>
      </c>
      <c r="H18" s="82" t="s">
        <v>23</v>
      </c>
      <c r="I18" s="91" t="s">
        <v>24</v>
      </c>
      <c r="J18" s="91"/>
      <c r="K18" s="103" t="s">
        <v>27</v>
      </c>
      <c r="L18" s="82" t="s">
        <v>29</v>
      </c>
      <c r="M18" s="82" t="s">
        <v>17</v>
      </c>
      <c r="N18" s="102" t="s">
        <v>32</v>
      </c>
      <c r="O18" s="79" t="s">
        <v>33</v>
      </c>
      <c r="P18" s="80"/>
      <c r="Q18" s="80"/>
      <c r="R18" s="81"/>
      <c r="S18" s="83"/>
      <c r="T18" s="65" t="s">
        <v>36</v>
      </c>
      <c r="U18" s="65" t="s">
        <v>37</v>
      </c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</row>
    <row r="19" spans="1:44" ht="15" customHeight="1">
      <c r="A19" s="66"/>
      <c r="B19" s="66"/>
      <c r="C19" s="66"/>
      <c r="D19" s="66"/>
      <c r="E19" s="66"/>
      <c r="F19" s="66"/>
      <c r="G19" s="100"/>
      <c r="H19" s="66"/>
      <c r="I19" s="65" t="s">
        <v>25</v>
      </c>
      <c r="J19" s="65" t="s">
        <v>26</v>
      </c>
      <c r="K19" s="83"/>
      <c r="L19" s="83"/>
      <c r="M19" s="83"/>
      <c r="N19" s="100"/>
      <c r="O19" s="65" t="s">
        <v>23</v>
      </c>
      <c r="P19" s="68" t="s">
        <v>24</v>
      </c>
      <c r="Q19" s="69"/>
      <c r="R19" s="65" t="s">
        <v>27</v>
      </c>
      <c r="S19" s="83"/>
      <c r="T19" s="86"/>
      <c r="U19" s="86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44" ht="22.5" customHeight="1">
      <c r="A20" s="66"/>
      <c r="B20" s="66"/>
      <c r="C20" s="66"/>
      <c r="D20" s="66"/>
      <c r="E20" s="66"/>
      <c r="F20" s="66"/>
      <c r="G20" s="66"/>
      <c r="H20" s="66"/>
      <c r="I20" s="86"/>
      <c r="J20" s="66"/>
      <c r="K20" s="83"/>
      <c r="L20" s="83"/>
      <c r="M20" s="83"/>
      <c r="N20" s="100"/>
      <c r="O20" s="66"/>
      <c r="P20" s="70"/>
      <c r="Q20" s="71"/>
      <c r="R20" s="87"/>
      <c r="S20" s="83"/>
      <c r="T20" s="86"/>
      <c r="U20" s="86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</row>
    <row r="21" spans="1:44" ht="49.5" customHeight="1">
      <c r="A21" s="67"/>
      <c r="B21" s="67"/>
      <c r="C21" s="67"/>
      <c r="D21" s="67"/>
      <c r="E21" s="67"/>
      <c r="F21" s="67"/>
      <c r="G21" s="67"/>
      <c r="H21" s="67"/>
      <c r="I21" s="87"/>
      <c r="J21" s="67"/>
      <c r="K21" s="104"/>
      <c r="L21" s="67"/>
      <c r="M21" s="67"/>
      <c r="N21" s="67"/>
      <c r="O21" s="67"/>
      <c r="P21" s="26" t="s">
        <v>25</v>
      </c>
      <c r="Q21" s="26" t="s">
        <v>26</v>
      </c>
      <c r="R21" s="26"/>
      <c r="S21" s="84"/>
      <c r="T21" s="87"/>
      <c r="U21" s="87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</row>
    <row r="22" spans="1:44" s="32" customFormat="1" ht="84">
      <c r="A22" s="27">
        <v>1</v>
      </c>
      <c r="B22" s="28" t="s">
        <v>116</v>
      </c>
      <c r="C22" s="29" t="s">
        <v>130</v>
      </c>
      <c r="D22" s="29" t="s">
        <v>67</v>
      </c>
      <c r="E22" s="27">
        <v>10500</v>
      </c>
      <c r="F22" s="29" t="s">
        <v>50</v>
      </c>
      <c r="G22" s="27">
        <v>10500</v>
      </c>
      <c r="H22" s="27">
        <v>10500</v>
      </c>
      <c r="I22" s="27">
        <v>0</v>
      </c>
      <c r="J22" s="27">
        <v>0</v>
      </c>
      <c r="K22" s="29">
        <v>0</v>
      </c>
      <c r="L22" s="27">
        <v>876</v>
      </c>
      <c r="M22" s="27" t="s">
        <v>51</v>
      </c>
      <c r="N22" s="27">
        <v>1</v>
      </c>
      <c r="O22" s="27">
        <v>1</v>
      </c>
      <c r="P22" s="29">
        <v>0</v>
      </c>
      <c r="Q22" s="29">
        <v>0</v>
      </c>
      <c r="R22" s="29">
        <v>0</v>
      </c>
      <c r="S22" s="27" t="s">
        <v>52</v>
      </c>
      <c r="T22" s="27">
        <v>0</v>
      </c>
      <c r="U22" s="27">
        <v>0</v>
      </c>
      <c r="V22" s="30" t="s">
        <v>78</v>
      </c>
      <c r="W22" s="30" t="s">
        <v>53</v>
      </c>
      <c r="X22" s="29" t="s">
        <v>54</v>
      </c>
      <c r="Y22" s="29" t="s">
        <v>55</v>
      </c>
      <c r="Z22" s="27" t="s">
        <v>55</v>
      </c>
      <c r="AA22" s="27"/>
      <c r="AB22" s="27"/>
      <c r="AC22" s="29"/>
      <c r="AD22" s="27"/>
      <c r="AE22" s="29" t="s">
        <v>181</v>
      </c>
      <c r="AF22" s="27"/>
      <c r="AG22" s="27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s="34" customFormat="1" ht="84">
      <c r="A23" s="27">
        <v>2</v>
      </c>
      <c r="B23" s="28" t="s">
        <v>114</v>
      </c>
      <c r="C23" s="29" t="s">
        <v>130</v>
      </c>
      <c r="D23" s="29" t="s">
        <v>66</v>
      </c>
      <c r="E23" s="27">
        <v>500</v>
      </c>
      <c r="F23" s="29" t="s">
        <v>50</v>
      </c>
      <c r="G23" s="27">
        <v>500</v>
      </c>
      <c r="H23" s="27">
        <v>500</v>
      </c>
      <c r="I23" s="27">
        <v>0</v>
      </c>
      <c r="J23" s="27">
        <v>0</v>
      </c>
      <c r="K23" s="29">
        <v>0</v>
      </c>
      <c r="L23" s="27">
        <v>876</v>
      </c>
      <c r="M23" s="27" t="s">
        <v>51</v>
      </c>
      <c r="N23" s="27">
        <v>1</v>
      </c>
      <c r="O23" s="27">
        <v>1</v>
      </c>
      <c r="P23" s="29">
        <v>0</v>
      </c>
      <c r="Q23" s="29">
        <v>0</v>
      </c>
      <c r="R23" s="29">
        <v>0</v>
      </c>
      <c r="S23" s="27" t="s">
        <v>52</v>
      </c>
      <c r="T23" s="27">
        <v>0</v>
      </c>
      <c r="U23" s="27">
        <v>0</v>
      </c>
      <c r="V23" s="30" t="s">
        <v>78</v>
      </c>
      <c r="W23" s="30" t="s">
        <v>53</v>
      </c>
      <c r="X23" s="29" t="s">
        <v>54</v>
      </c>
      <c r="Y23" s="29" t="s">
        <v>55</v>
      </c>
      <c r="Z23" s="27" t="s">
        <v>55</v>
      </c>
      <c r="AA23" s="27"/>
      <c r="AB23" s="27"/>
      <c r="AC23" s="29"/>
      <c r="AD23" s="27"/>
      <c r="AE23" s="29" t="s">
        <v>181</v>
      </c>
      <c r="AF23" s="27"/>
      <c r="AG23" s="27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spans="1:44" s="34" customFormat="1" ht="84">
      <c r="A24" s="27">
        <v>3</v>
      </c>
      <c r="B24" s="28" t="s">
        <v>115</v>
      </c>
      <c r="C24" s="29" t="s">
        <v>130</v>
      </c>
      <c r="D24" s="29" t="s">
        <v>65</v>
      </c>
      <c r="E24" s="27">
        <v>460</v>
      </c>
      <c r="F24" s="29" t="s">
        <v>50</v>
      </c>
      <c r="G24" s="27">
        <v>460</v>
      </c>
      <c r="H24" s="27">
        <v>460</v>
      </c>
      <c r="I24" s="27">
        <v>0</v>
      </c>
      <c r="J24" s="27">
        <v>0</v>
      </c>
      <c r="K24" s="29">
        <v>0</v>
      </c>
      <c r="L24" s="27">
        <v>876</v>
      </c>
      <c r="M24" s="27" t="s">
        <v>51</v>
      </c>
      <c r="N24" s="27">
        <v>1</v>
      </c>
      <c r="O24" s="27">
        <v>1</v>
      </c>
      <c r="P24" s="29">
        <v>0</v>
      </c>
      <c r="Q24" s="29">
        <v>0</v>
      </c>
      <c r="R24" s="29">
        <v>0</v>
      </c>
      <c r="S24" s="27" t="s">
        <v>52</v>
      </c>
      <c r="T24" s="27">
        <v>0</v>
      </c>
      <c r="U24" s="27">
        <v>0</v>
      </c>
      <c r="V24" s="30" t="s">
        <v>78</v>
      </c>
      <c r="W24" s="30" t="s">
        <v>53</v>
      </c>
      <c r="X24" s="29" t="s">
        <v>54</v>
      </c>
      <c r="Y24" s="29" t="s">
        <v>55</v>
      </c>
      <c r="Z24" s="27" t="s">
        <v>55</v>
      </c>
      <c r="AA24" s="27"/>
      <c r="AB24" s="27"/>
      <c r="AC24" s="29"/>
      <c r="AD24" s="27"/>
      <c r="AE24" s="29" t="s">
        <v>181</v>
      </c>
      <c r="AF24" s="27"/>
      <c r="AG24" s="27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s="34" customFormat="1" ht="72">
      <c r="A25" s="27">
        <v>4</v>
      </c>
      <c r="B25" s="28" t="s">
        <v>117</v>
      </c>
      <c r="C25" s="29" t="s">
        <v>131</v>
      </c>
      <c r="D25" s="29" t="s">
        <v>64</v>
      </c>
      <c r="E25" s="27">
        <v>21660.938050000001</v>
      </c>
      <c r="F25" s="35">
        <v>0.3</v>
      </c>
      <c r="G25" s="27">
        <v>21660.938050000001</v>
      </c>
      <c r="H25" s="27">
        <v>21660.938050000001</v>
      </c>
      <c r="I25" s="27">
        <v>0</v>
      </c>
      <c r="J25" s="27">
        <v>0</v>
      </c>
      <c r="K25" s="29">
        <v>0</v>
      </c>
      <c r="L25" s="27">
        <v>876</v>
      </c>
      <c r="M25" s="27" t="s">
        <v>51</v>
      </c>
      <c r="N25" s="27">
        <v>1</v>
      </c>
      <c r="O25" s="27">
        <v>1</v>
      </c>
      <c r="P25" s="29">
        <v>0</v>
      </c>
      <c r="Q25" s="29">
        <v>0</v>
      </c>
      <c r="R25" s="29">
        <v>0</v>
      </c>
      <c r="S25" s="27" t="s">
        <v>52</v>
      </c>
      <c r="T25" s="27">
        <v>0</v>
      </c>
      <c r="U25" s="27">
        <v>0</v>
      </c>
      <c r="V25" s="30" t="s">
        <v>78</v>
      </c>
      <c r="W25" s="30" t="s">
        <v>53</v>
      </c>
      <c r="X25" s="29" t="s">
        <v>54</v>
      </c>
      <c r="Y25" s="29" t="s">
        <v>55</v>
      </c>
      <c r="Z25" s="27" t="s">
        <v>55</v>
      </c>
      <c r="AA25" s="27"/>
      <c r="AB25" s="27"/>
      <c r="AC25" s="29"/>
      <c r="AD25" s="27"/>
      <c r="AE25" s="29" t="s">
        <v>181</v>
      </c>
      <c r="AF25" s="27"/>
      <c r="AG25" s="27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44" s="34" customFormat="1" ht="72">
      <c r="A26" s="27">
        <v>5</v>
      </c>
      <c r="B26" s="28" t="s">
        <v>118</v>
      </c>
      <c r="C26" s="29" t="s">
        <v>131</v>
      </c>
      <c r="D26" s="29" t="s">
        <v>63</v>
      </c>
      <c r="E26" s="27">
        <v>1993.8124399999999</v>
      </c>
      <c r="F26" s="35"/>
      <c r="G26" s="27">
        <v>1993.8124399999999</v>
      </c>
      <c r="H26" s="27">
        <v>1993.8124399999999</v>
      </c>
      <c r="I26" s="27">
        <v>0</v>
      </c>
      <c r="J26" s="27">
        <v>0</v>
      </c>
      <c r="K26" s="29">
        <v>0</v>
      </c>
      <c r="L26" s="27">
        <v>876</v>
      </c>
      <c r="M26" s="27" t="s">
        <v>51</v>
      </c>
      <c r="N26" s="27">
        <v>1</v>
      </c>
      <c r="O26" s="27">
        <v>1</v>
      </c>
      <c r="P26" s="29">
        <v>0</v>
      </c>
      <c r="Q26" s="29">
        <v>0</v>
      </c>
      <c r="R26" s="29">
        <v>0</v>
      </c>
      <c r="S26" s="27" t="s">
        <v>52</v>
      </c>
      <c r="T26" s="27">
        <v>0</v>
      </c>
      <c r="U26" s="27">
        <v>0</v>
      </c>
      <c r="V26" s="30" t="s">
        <v>78</v>
      </c>
      <c r="W26" s="30" t="s">
        <v>53</v>
      </c>
      <c r="X26" s="29" t="s">
        <v>54</v>
      </c>
      <c r="Y26" s="29" t="s">
        <v>55</v>
      </c>
      <c r="Z26" s="27" t="s">
        <v>55</v>
      </c>
      <c r="AA26" s="27"/>
      <c r="AB26" s="27"/>
      <c r="AC26" s="29"/>
      <c r="AD26" s="27"/>
      <c r="AE26" s="29" t="s">
        <v>181</v>
      </c>
      <c r="AF26" s="27"/>
      <c r="AG26" s="27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</row>
    <row r="27" spans="1:44" s="34" customFormat="1" ht="72">
      <c r="A27" s="27">
        <v>6</v>
      </c>
      <c r="B27" s="28" t="s">
        <v>119</v>
      </c>
      <c r="C27" s="29" t="s">
        <v>131</v>
      </c>
      <c r="D27" s="29" t="s">
        <v>62</v>
      </c>
      <c r="E27" s="27">
        <v>2120.7052899999999</v>
      </c>
      <c r="F27" s="35"/>
      <c r="G27" s="27">
        <v>2120.7052899999999</v>
      </c>
      <c r="H27" s="27">
        <v>2120.7052899999999</v>
      </c>
      <c r="I27" s="27">
        <v>0</v>
      </c>
      <c r="J27" s="27">
        <v>0</v>
      </c>
      <c r="K27" s="29">
        <v>0</v>
      </c>
      <c r="L27" s="27">
        <v>876</v>
      </c>
      <c r="M27" s="27" t="s">
        <v>51</v>
      </c>
      <c r="N27" s="27">
        <v>1</v>
      </c>
      <c r="O27" s="27">
        <v>1</v>
      </c>
      <c r="P27" s="29">
        <v>0</v>
      </c>
      <c r="Q27" s="29">
        <v>0</v>
      </c>
      <c r="R27" s="29">
        <v>0</v>
      </c>
      <c r="S27" s="27" t="s">
        <v>52</v>
      </c>
      <c r="T27" s="27">
        <v>0</v>
      </c>
      <c r="U27" s="27">
        <v>0</v>
      </c>
      <c r="V27" s="30" t="s">
        <v>78</v>
      </c>
      <c r="W27" s="30" t="s">
        <v>53</v>
      </c>
      <c r="X27" s="29" t="s">
        <v>54</v>
      </c>
      <c r="Y27" s="29" t="s">
        <v>55</v>
      </c>
      <c r="Z27" s="27" t="s">
        <v>55</v>
      </c>
      <c r="AA27" s="27"/>
      <c r="AB27" s="27"/>
      <c r="AC27" s="29"/>
      <c r="AD27" s="27"/>
      <c r="AE27" s="29" t="s">
        <v>181</v>
      </c>
      <c r="AF27" s="27"/>
      <c r="AG27" s="27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spans="1:44" s="34" customFormat="1" ht="72">
      <c r="A28" s="27">
        <v>7</v>
      </c>
      <c r="B28" s="28" t="s">
        <v>120</v>
      </c>
      <c r="C28" s="29" t="s">
        <v>132</v>
      </c>
      <c r="D28" s="29" t="s">
        <v>61</v>
      </c>
      <c r="E28" s="27">
        <v>1956.6844000000001</v>
      </c>
      <c r="F28" s="35"/>
      <c r="G28" s="27">
        <v>1956.6844000000001</v>
      </c>
      <c r="H28" s="27">
        <v>1956.6844000000001</v>
      </c>
      <c r="I28" s="27">
        <v>0</v>
      </c>
      <c r="J28" s="27">
        <v>0</v>
      </c>
      <c r="K28" s="29">
        <v>0</v>
      </c>
      <c r="L28" s="27">
        <v>876</v>
      </c>
      <c r="M28" s="27" t="s">
        <v>51</v>
      </c>
      <c r="N28" s="27">
        <v>1</v>
      </c>
      <c r="O28" s="27">
        <v>1</v>
      </c>
      <c r="P28" s="29">
        <v>0</v>
      </c>
      <c r="Q28" s="29">
        <v>0</v>
      </c>
      <c r="R28" s="29">
        <v>0</v>
      </c>
      <c r="S28" s="27" t="s">
        <v>52</v>
      </c>
      <c r="T28" s="27">
        <v>0</v>
      </c>
      <c r="U28" s="27">
        <v>0</v>
      </c>
      <c r="V28" s="30" t="s">
        <v>78</v>
      </c>
      <c r="W28" s="30" t="s">
        <v>53</v>
      </c>
      <c r="X28" s="29" t="s">
        <v>54</v>
      </c>
      <c r="Y28" s="29" t="s">
        <v>55</v>
      </c>
      <c r="Z28" s="27" t="s">
        <v>55</v>
      </c>
      <c r="AA28" s="27"/>
      <c r="AB28" s="27"/>
      <c r="AC28" s="29"/>
      <c r="AD28" s="27"/>
      <c r="AE28" s="29" t="s">
        <v>181</v>
      </c>
      <c r="AF28" s="27"/>
      <c r="AG28" s="27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spans="1:44" s="34" customFormat="1" ht="72">
      <c r="A29" s="27">
        <v>8</v>
      </c>
      <c r="B29" s="28" t="s">
        <v>121</v>
      </c>
      <c r="C29" s="29" t="s">
        <v>132</v>
      </c>
      <c r="D29" s="29" t="s">
        <v>60</v>
      </c>
      <c r="E29" s="27">
        <v>635.65866000000005</v>
      </c>
      <c r="F29" s="35"/>
      <c r="G29" s="27">
        <v>635.65866000000005</v>
      </c>
      <c r="H29" s="27">
        <v>635.65866000000005</v>
      </c>
      <c r="I29" s="27">
        <v>0</v>
      </c>
      <c r="J29" s="27">
        <v>0</v>
      </c>
      <c r="K29" s="29">
        <v>0</v>
      </c>
      <c r="L29" s="27">
        <v>876</v>
      </c>
      <c r="M29" s="27" t="s">
        <v>51</v>
      </c>
      <c r="N29" s="27">
        <v>1</v>
      </c>
      <c r="O29" s="27">
        <v>1</v>
      </c>
      <c r="P29" s="29">
        <v>0</v>
      </c>
      <c r="Q29" s="29">
        <v>0</v>
      </c>
      <c r="R29" s="29">
        <v>0</v>
      </c>
      <c r="S29" s="27" t="s">
        <v>52</v>
      </c>
      <c r="T29" s="27">
        <v>0</v>
      </c>
      <c r="U29" s="27">
        <v>0</v>
      </c>
      <c r="V29" s="30" t="s">
        <v>78</v>
      </c>
      <c r="W29" s="30" t="s">
        <v>53</v>
      </c>
      <c r="X29" s="29" t="s">
        <v>54</v>
      </c>
      <c r="Y29" s="29" t="s">
        <v>55</v>
      </c>
      <c r="Z29" s="27" t="s">
        <v>55</v>
      </c>
      <c r="AA29" s="27"/>
      <c r="AB29" s="27"/>
      <c r="AC29" s="29"/>
      <c r="AD29" s="27"/>
      <c r="AE29" s="29" t="s">
        <v>181</v>
      </c>
      <c r="AF29" s="27"/>
      <c r="AG29" s="27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</row>
    <row r="30" spans="1:44" s="34" customFormat="1" ht="84">
      <c r="A30" s="27">
        <v>9</v>
      </c>
      <c r="B30" s="28" t="s">
        <v>122</v>
      </c>
      <c r="C30" s="29" t="s">
        <v>133</v>
      </c>
      <c r="D30" s="29" t="s">
        <v>59</v>
      </c>
      <c r="E30" s="27">
        <v>1961.61878</v>
      </c>
      <c r="F30" s="35"/>
      <c r="G30" s="27">
        <v>1961.61878</v>
      </c>
      <c r="H30" s="27">
        <v>1961.61878</v>
      </c>
      <c r="I30" s="27">
        <v>0</v>
      </c>
      <c r="J30" s="27">
        <v>0</v>
      </c>
      <c r="K30" s="29">
        <v>0</v>
      </c>
      <c r="L30" s="27">
        <v>876</v>
      </c>
      <c r="M30" s="27" t="s">
        <v>51</v>
      </c>
      <c r="N30" s="27">
        <v>1</v>
      </c>
      <c r="O30" s="27">
        <v>1</v>
      </c>
      <c r="P30" s="29">
        <v>0</v>
      </c>
      <c r="Q30" s="29">
        <v>0</v>
      </c>
      <c r="R30" s="29">
        <v>0</v>
      </c>
      <c r="S30" s="27" t="s">
        <v>52</v>
      </c>
      <c r="T30" s="27">
        <v>0</v>
      </c>
      <c r="U30" s="27">
        <v>0</v>
      </c>
      <c r="V30" s="30" t="s">
        <v>78</v>
      </c>
      <c r="W30" s="30" t="s">
        <v>53</v>
      </c>
      <c r="X30" s="29" t="s">
        <v>54</v>
      </c>
      <c r="Y30" s="29" t="s">
        <v>55</v>
      </c>
      <c r="Z30" s="27" t="s">
        <v>55</v>
      </c>
      <c r="AA30" s="27"/>
      <c r="AB30" s="27"/>
      <c r="AC30" s="29"/>
      <c r="AD30" s="27"/>
      <c r="AE30" s="29" t="s">
        <v>181</v>
      </c>
      <c r="AF30" s="27"/>
      <c r="AG30" s="27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</row>
    <row r="31" spans="1:44" s="34" customFormat="1" ht="84">
      <c r="A31" s="27">
        <v>10</v>
      </c>
      <c r="B31" s="28" t="s">
        <v>123</v>
      </c>
      <c r="C31" s="29" t="s">
        <v>133</v>
      </c>
      <c r="D31" s="29" t="s">
        <v>58</v>
      </c>
      <c r="E31" s="27">
        <v>529.77</v>
      </c>
      <c r="F31" s="35"/>
      <c r="G31" s="27">
        <v>529.77</v>
      </c>
      <c r="H31" s="27">
        <v>529.77</v>
      </c>
      <c r="I31" s="27">
        <v>0</v>
      </c>
      <c r="J31" s="27">
        <v>0</v>
      </c>
      <c r="K31" s="29">
        <v>0</v>
      </c>
      <c r="L31" s="27">
        <v>876</v>
      </c>
      <c r="M31" s="27" t="s">
        <v>51</v>
      </c>
      <c r="N31" s="27">
        <v>1</v>
      </c>
      <c r="O31" s="27">
        <v>1</v>
      </c>
      <c r="P31" s="29">
        <v>0</v>
      </c>
      <c r="Q31" s="29">
        <v>0</v>
      </c>
      <c r="R31" s="29">
        <v>0</v>
      </c>
      <c r="S31" s="27" t="s">
        <v>52</v>
      </c>
      <c r="T31" s="27">
        <v>0</v>
      </c>
      <c r="U31" s="27">
        <v>0</v>
      </c>
      <c r="V31" s="30" t="s">
        <v>78</v>
      </c>
      <c r="W31" s="30" t="s">
        <v>53</v>
      </c>
      <c r="X31" s="29" t="s">
        <v>54</v>
      </c>
      <c r="Y31" s="29" t="s">
        <v>55</v>
      </c>
      <c r="Z31" s="27" t="s">
        <v>55</v>
      </c>
      <c r="AA31" s="27"/>
      <c r="AB31" s="27"/>
      <c r="AC31" s="29"/>
      <c r="AD31" s="27"/>
      <c r="AE31" s="29" t="s">
        <v>181</v>
      </c>
      <c r="AF31" s="27"/>
      <c r="AG31" s="27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</row>
    <row r="32" spans="1:44" s="34" customFormat="1" ht="84">
      <c r="A32" s="27">
        <v>11</v>
      </c>
      <c r="B32" s="28" t="s">
        <v>124</v>
      </c>
      <c r="C32" s="29" t="s">
        <v>133</v>
      </c>
      <c r="D32" s="29" t="s">
        <v>57</v>
      </c>
      <c r="E32" s="27">
        <v>291.80599999999998</v>
      </c>
      <c r="F32" s="35"/>
      <c r="G32" s="27">
        <v>291.80599999999998</v>
      </c>
      <c r="H32" s="27">
        <v>291.80599999999998</v>
      </c>
      <c r="I32" s="27">
        <v>0</v>
      </c>
      <c r="J32" s="27">
        <v>0</v>
      </c>
      <c r="K32" s="29">
        <v>0</v>
      </c>
      <c r="L32" s="27">
        <v>876</v>
      </c>
      <c r="M32" s="27" t="s">
        <v>51</v>
      </c>
      <c r="N32" s="27">
        <v>1</v>
      </c>
      <c r="O32" s="27">
        <v>1</v>
      </c>
      <c r="P32" s="29">
        <v>0</v>
      </c>
      <c r="Q32" s="29">
        <v>0</v>
      </c>
      <c r="R32" s="29">
        <v>0</v>
      </c>
      <c r="S32" s="27" t="s">
        <v>52</v>
      </c>
      <c r="T32" s="27">
        <v>0</v>
      </c>
      <c r="U32" s="27">
        <v>0</v>
      </c>
      <c r="V32" s="30" t="s">
        <v>78</v>
      </c>
      <c r="W32" s="30" t="s">
        <v>53</v>
      </c>
      <c r="X32" s="29" t="s">
        <v>54</v>
      </c>
      <c r="Y32" s="29" t="s">
        <v>55</v>
      </c>
      <c r="Z32" s="27" t="s">
        <v>55</v>
      </c>
      <c r="AA32" s="27"/>
      <c r="AB32" s="27"/>
      <c r="AC32" s="29"/>
      <c r="AD32" s="27"/>
      <c r="AE32" s="29" t="s">
        <v>181</v>
      </c>
      <c r="AF32" s="27"/>
      <c r="AG32" s="27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</row>
    <row r="33" spans="1:44" s="34" customFormat="1" ht="108">
      <c r="A33" s="27">
        <v>12</v>
      </c>
      <c r="B33" s="28" t="s">
        <v>126</v>
      </c>
      <c r="C33" s="29" t="s">
        <v>56</v>
      </c>
      <c r="D33" s="29" t="s">
        <v>127</v>
      </c>
      <c r="E33" s="27">
        <v>600</v>
      </c>
      <c r="F33" s="35"/>
      <c r="G33" s="27">
        <v>600</v>
      </c>
      <c r="H33" s="27">
        <v>600</v>
      </c>
      <c r="I33" s="27">
        <v>0</v>
      </c>
      <c r="J33" s="27">
        <v>0</v>
      </c>
      <c r="K33" s="29">
        <v>0</v>
      </c>
      <c r="L33" s="27">
        <v>876</v>
      </c>
      <c r="M33" s="27" t="s">
        <v>51</v>
      </c>
      <c r="N33" s="27">
        <v>1</v>
      </c>
      <c r="O33" s="27">
        <v>1</v>
      </c>
      <c r="P33" s="29">
        <v>0</v>
      </c>
      <c r="Q33" s="29">
        <v>0</v>
      </c>
      <c r="R33" s="29">
        <v>0</v>
      </c>
      <c r="S33" s="27" t="s">
        <v>52</v>
      </c>
      <c r="T33" s="27">
        <v>0</v>
      </c>
      <c r="U33" s="27">
        <v>0</v>
      </c>
      <c r="V33" s="30" t="s">
        <v>78</v>
      </c>
      <c r="W33" s="30" t="s">
        <v>53</v>
      </c>
      <c r="X33" s="29" t="s">
        <v>54</v>
      </c>
      <c r="Y33" s="29" t="s">
        <v>55</v>
      </c>
      <c r="Z33" s="27" t="s">
        <v>55</v>
      </c>
      <c r="AA33" s="27"/>
      <c r="AB33" s="27"/>
      <c r="AC33" s="29"/>
      <c r="AD33" s="27"/>
      <c r="AE33" s="29" t="s">
        <v>181</v>
      </c>
      <c r="AF33" s="27"/>
      <c r="AG33" s="27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</row>
    <row r="34" spans="1:44" s="34" customFormat="1" ht="72">
      <c r="A34" s="27">
        <v>13</v>
      </c>
      <c r="B34" s="28" t="s">
        <v>125</v>
      </c>
      <c r="C34" s="29" t="s">
        <v>131</v>
      </c>
      <c r="D34" s="29" t="s">
        <v>110</v>
      </c>
      <c r="E34" s="27">
        <v>350</v>
      </c>
      <c r="F34" s="35"/>
      <c r="G34" s="27">
        <v>350</v>
      </c>
      <c r="H34" s="27">
        <v>350</v>
      </c>
      <c r="I34" s="27">
        <v>0</v>
      </c>
      <c r="J34" s="27">
        <v>0</v>
      </c>
      <c r="K34" s="29">
        <v>0</v>
      </c>
      <c r="L34" s="27">
        <v>876</v>
      </c>
      <c r="M34" s="27" t="s">
        <v>51</v>
      </c>
      <c r="N34" s="27">
        <v>1</v>
      </c>
      <c r="O34" s="27">
        <v>1</v>
      </c>
      <c r="P34" s="29">
        <v>0</v>
      </c>
      <c r="Q34" s="29">
        <v>0</v>
      </c>
      <c r="R34" s="29">
        <v>0</v>
      </c>
      <c r="S34" s="27" t="s">
        <v>52</v>
      </c>
      <c r="T34" s="27">
        <v>0</v>
      </c>
      <c r="U34" s="27">
        <v>0</v>
      </c>
      <c r="V34" s="30" t="s">
        <v>78</v>
      </c>
      <c r="W34" s="30" t="s">
        <v>53</v>
      </c>
      <c r="X34" s="29" t="s">
        <v>54</v>
      </c>
      <c r="Y34" s="29" t="s">
        <v>55</v>
      </c>
      <c r="Z34" s="27" t="s">
        <v>55</v>
      </c>
      <c r="AA34" s="27"/>
      <c r="AB34" s="27"/>
      <c r="AC34" s="29"/>
      <c r="AD34" s="27"/>
      <c r="AE34" s="29" t="s">
        <v>181</v>
      </c>
      <c r="AF34" s="27"/>
      <c r="AG34" s="27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</row>
    <row r="35" spans="1:44" s="34" customFormat="1" ht="72">
      <c r="A35" s="27">
        <v>14</v>
      </c>
      <c r="B35" s="28" t="s">
        <v>157</v>
      </c>
      <c r="C35" s="29" t="s">
        <v>68</v>
      </c>
      <c r="D35" s="29" t="s">
        <v>70</v>
      </c>
      <c r="E35" s="27">
        <v>1125</v>
      </c>
      <c r="F35" s="35"/>
      <c r="G35" s="27">
        <v>167.12559999999999</v>
      </c>
      <c r="H35" s="27">
        <v>167.12559999999999</v>
      </c>
      <c r="I35" s="27">
        <v>0</v>
      </c>
      <c r="J35" s="27">
        <v>0</v>
      </c>
      <c r="K35" s="29">
        <v>0</v>
      </c>
      <c r="L35" s="27">
        <v>876</v>
      </c>
      <c r="M35" s="27" t="s">
        <v>51</v>
      </c>
      <c r="N35" s="27">
        <v>1</v>
      </c>
      <c r="O35" s="27">
        <v>1</v>
      </c>
      <c r="P35" s="29">
        <v>0</v>
      </c>
      <c r="Q35" s="29">
        <v>0</v>
      </c>
      <c r="R35" s="29">
        <v>0</v>
      </c>
      <c r="S35" s="27" t="s">
        <v>52</v>
      </c>
      <c r="T35" s="27">
        <v>11.25</v>
      </c>
      <c r="U35" s="27">
        <v>56.25</v>
      </c>
      <c r="V35" s="30" t="s">
        <v>78</v>
      </c>
      <c r="W35" s="30" t="s">
        <v>53</v>
      </c>
      <c r="X35" s="29" t="s">
        <v>71</v>
      </c>
      <c r="Y35" s="29" t="s">
        <v>55</v>
      </c>
      <c r="Z35" s="27" t="s">
        <v>69</v>
      </c>
      <c r="AA35" s="27"/>
      <c r="AB35" s="27"/>
      <c r="AC35" s="29"/>
      <c r="AD35" s="27"/>
      <c r="AE35" s="29" t="s">
        <v>186</v>
      </c>
      <c r="AF35" s="27"/>
      <c r="AG35" s="27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</row>
    <row r="36" spans="1:44" s="34" customFormat="1" ht="60">
      <c r="A36" s="27">
        <v>15</v>
      </c>
      <c r="B36" s="28" t="s">
        <v>159</v>
      </c>
      <c r="C36" s="29" t="s">
        <v>72</v>
      </c>
      <c r="D36" s="29" t="s">
        <v>73</v>
      </c>
      <c r="E36" s="27">
        <v>749.99138000000005</v>
      </c>
      <c r="F36" s="35"/>
      <c r="G36" s="27">
        <v>742.49145999999996</v>
      </c>
      <c r="H36" s="27">
        <v>742.49145999999996</v>
      </c>
      <c r="I36" s="27">
        <v>0</v>
      </c>
      <c r="J36" s="27">
        <v>0</v>
      </c>
      <c r="K36" s="29">
        <v>0</v>
      </c>
      <c r="L36" s="27">
        <v>113</v>
      </c>
      <c r="M36" s="27" t="s">
        <v>74</v>
      </c>
      <c r="N36" s="27">
        <v>2063.25</v>
      </c>
      <c r="O36" s="27">
        <v>2063.25</v>
      </c>
      <c r="P36" s="29">
        <v>0</v>
      </c>
      <c r="Q36" s="29">
        <v>0</v>
      </c>
      <c r="R36" s="29">
        <v>0</v>
      </c>
      <c r="S36" s="27" t="s">
        <v>52</v>
      </c>
      <c r="T36" s="27">
        <v>7.4999099999999999</v>
      </c>
      <c r="U36" s="27">
        <v>37.499569999999999</v>
      </c>
      <c r="V36" s="30" t="s">
        <v>78</v>
      </c>
      <c r="W36" s="30" t="s">
        <v>53</v>
      </c>
      <c r="X36" s="29" t="s">
        <v>71</v>
      </c>
      <c r="Y36" s="29" t="s">
        <v>55</v>
      </c>
      <c r="Z36" s="27" t="s">
        <v>55</v>
      </c>
      <c r="AA36" s="27"/>
      <c r="AB36" s="27"/>
      <c r="AC36" s="29"/>
      <c r="AD36" s="27"/>
      <c r="AE36" s="29" t="s">
        <v>186</v>
      </c>
      <c r="AF36" s="27"/>
      <c r="AG36" s="27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</row>
    <row r="37" spans="1:44" s="34" customFormat="1" ht="144">
      <c r="A37" s="27">
        <v>16</v>
      </c>
      <c r="B37" s="28" t="s">
        <v>158</v>
      </c>
      <c r="C37" s="29" t="s">
        <v>75</v>
      </c>
      <c r="D37" s="29" t="s">
        <v>106</v>
      </c>
      <c r="E37" s="27">
        <v>182.99996999999999</v>
      </c>
      <c r="F37" s="35"/>
      <c r="G37" s="27">
        <v>70.092420000000004</v>
      </c>
      <c r="H37" s="27">
        <v>70.092420000000004</v>
      </c>
      <c r="I37" s="27">
        <v>0</v>
      </c>
      <c r="J37" s="27">
        <v>0</v>
      </c>
      <c r="K37" s="29">
        <v>0</v>
      </c>
      <c r="L37" s="27">
        <v>876</v>
      </c>
      <c r="M37" s="27" t="s">
        <v>51</v>
      </c>
      <c r="N37" s="27">
        <v>1</v>
      </c>
      <c r="O37" s="27">
        <v>1</v>
      </c>
      <c r="P37" s="29">
        <v>0</v>
      </c>
      <c r="Q37" s="29">
        <v>0</v>
      </c>
      <c r="R37" s="29">
        <v>0</v>
      </c>
      <c r="S37" s="27" t="s">
        <v>52</v>
      </c>
      <c r="T37" s="27">
        <v>1.83</v>
      </c>
      <c r="U37" s="27">
        <v>9.15</v>
      </c>
      <c r="V37" s="30" t="s">
        <v>78</v>
      </c>
      <c r="W37" s="30" t="s">
        <v>53</v>
      </c>
      <c r="X37" s="29" t="s">
        <v>71</v>
      </c>
      <c r="Y37" s="29" t="s">
        <v>55</v>
      </c>
      <c r="Z37" s="27" t="s">
        <v>55</v>
      </c>
      <c r="AA37" s="27"/>
      <c r="AB37" s="27"/>
      <c r="AC37" s="29"/>
      <c r="AD37" s="27"/>
      <c r="AE37" s="29" t="s">
        <v>186</v>
      </c>
      <c r="AF37" s="27"/>
      <c r="AG37" s="27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</row>
    <row r="38" spans="1:44" s="34" customFormat="1" ht="60" customHeight="1">
      <c r="A38" s="108">
        <v>17</v>
      </c>
      <c r="B38" s="114" t="s">
        <v>160</v>
      </c>
      <c r="C38" s="111" t="s">
        <v>80</v>
      </c>
      <c r="D38" s="29" t="s">
        <v>81</v>
      </c>
      <c r="E38" s="108">
        <v>48.98592</v>
      </c>
      <c r="F38" s="123"/>
      <c r="G38" s="108">
        <v>36</v>
      </c>
      <c r="H38" s="108">
        <v>36</v>
      </c>
      <c r="I38" s="108">
        <v>0</v>
      </c>
      <c r="J38" s="108">
        <v>0</v>
      </c>
      <c r="K38" s="111">
        <v>0</v>
      </c>
      <c r="L38" s="108">
        <v>796</v>
      </c>
      <c r="M38" s="108" t="s">
        <v>90</v>
      </c>
      <c r="N38" s="27"/>
      <c r="O38" s="27"/>
      <c r="P38" s="111">
        <v>0</v>
      </c>
      <c r="Q38" s="111">
        <v>0</v>
      </c>
      <c r="R38" s="111">
        <v>0</v>
      </c>
      <c r="S38" s="108" t="s">
        <v>76</v>
      </c>
      <c r="T38" s="108">
        <v>0.48986000000000002</v>
      </c>
      <c r="U38" s="108">
        <v>2.4493</v>
      </c>
      <c r="V38" s="114" t="s">
        <v>78</v>
      </c>
      <c r="W38" s="114" t="s">
        <v>93</v>
      </c>
      <c r="X38" s="111" t="s">
        <v>71</v>
      </c>
      <c r="Y38" s="29" t="s">
        <v>55</v>
      </c>
      <c r="Z38" s="108" t="s">
        <v>55</v>
      </c>
      <c r="AA38" s="108"/>
      <c r="AB38" s="108"/>
      <c r="AC38" s="111"/>
      <c r="AD38" s="108"/>
      <c r="AE38" s="29" t="s">
        <v>186</v>
      </c>
      <c r="AF38" s="108"/>
      <c r="AG38" s="108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1:44" s="34" customFormat="1" ht="36">
      <c r="A39" s="109"/>
      <c r="B39" s="115"/>
      <c r="C39" s="112"/>
      <c r="D39" s="29" t="s">
        <v>82</v>
      </c>
      <c r="E39" s="109"/>
      <c r="F39" s="124"/>
      <c r="G39" s="109"/>
      <c r="H39" s="109"/>
      <c r="I39" s="109"/>
      <c r="J39" s="109"/>
      <c r="K39" s="112"/>
      <c r="L39" s="109"/>
      <c r="M39" s="109"/>
      <c r="N39" s="27">
        <v>10</v>
      </c>
      <c r="O39" s="27">
        <v>10</v>
      </c>
      <c r="P39" s="112"/>
      <c r="Q39" s="112"/>
      <c r="R39" s="112"/>
      <c r="S39" s="109"/>
      <c r="T39" s="109"/>
      <c r="U39" s="109"/>
      <c r="V39" s="115"/>
      <c r="W39" s="115"/>
      <c r="X39" s="112"/>
      <c r="Y39" s="29" t="s">
        <v>55</v>
      </c>
      <c r="Z39" s="109"/>
      <c r="AA39" s="109"/>
      <c r="AB39" s="109"/>
      <c r="AC39" s="112"/>
      <c r="AD39" s="109"/>
      <c r="AE39" s="29" t="s">
        <v>186</v>
      </c>
      <c r="AF39" s="109"/>
      <c r="AG39" s="109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</row>
    <row r="40" spans="1:44" s="34" customFormat="1" ht="24">
      <c r="A40" s="109"/>
      <c r="B40" s="115"/>
      <c r="C40" s="112"/>
      <c r="D40" s="29" t="s">
        <v>83</v>
      </c>
      <c r="E40" s="109"/>
      <c r="F40" s="124"/>
      <c r="G40" s="109"/>
      <c r="H40" s="109"/>
      <c r="I40" s="109"/>
      <c r="J40" s="109"/>
      <c r="K40" s="112"/>
      <c r="L40" s="109"/>
      <c r="M40" s="109"/>
      <c r="N40" s="27">
        <v>50</v>
      </c>
      <c r="O40" s="27">
        <v>50</v>
      </c>
      <c r="P40" s="112"/>
      <c r="Q40" s="112"/>
      <c r="R40" s="112"/>
      <c r="S40" s="109"/>
      <c r="T40" s="109"/>
      <c r="U40" s="109"/>
      <c r="V40" s="115"/>
      <c r="W40" s="115"/>
      <c r="X40" s="112"/>
      <c r="Y40" s="29" t="s">
        <v>55</v>
      </c>
      <c r="Z40" s="109"/>
      <c r="AA40" s="109"/>
      <c r="AB40" s="109"/>
      <c r="AC40" s="112"/>
      <c r="AD40" s="109"/>
      <c r="AE40" s="29" t="s">
        <v>186</v>
      </c>
      <c r="AF40" s="109"/>
      <c r="AG40" s="109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4" s="34" customFormat="1" ht="24">
      <c r="A41" s="109"/>
      <c r="B41" s="115"/>
      <c r="C41" s="112"/>
      <c r="D41" s="29" t="s">
        <v>84</v>
      </c>
      <c r="E41" s="109"/>
      <c r="F41" s="124"/>
      <c r="G41" s="109"/>
      <c r="H41" s="109"/>
      <c r="I41" s="109"/>
      <c r="J41" s="109"/>
      <c r="K41" s="112"/>
      <c r="L41" s="109"/>
      <c r="M41" s="109"/>
      <c r="N41" s="27">
        <v>380</v>
      </c>
      <c r="O41" s="27">
        <v>380</v>
      </c>
      <c r="P41" s="112"/>
      <c r="Q41" s="112"/>
      <c r="R41" s="112"/>
      <c r="S41" s="109"/>
      <c r="T41" s="109"/>
      <c r="U41" s="109"/>
      <c r="V41" s="115"/>
      <c r="W41" s="115"/>
      <c r="X41" s="112"/>
      <c r="Y41" s="29" t="s">
        <v>55</v>
      </c>
      <c r="Z41" s="109"/>
      <c r="AA41" s="109"/>
      <c r="AB41" s="109"/>
      <c r="AC41" s="112"/>
      <c r="AD41" s="109"/>
      <c r="AE41" s="29" t="s">
        <v>186</v>
      </c>
      <c r="AF41" s="109"/>
      <c r="AG41" s="109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</row>
    <row r="42" spans="1:44" s="34" customFormat="1" ht="36">
      <c r="A42" s="109"/>
      <c r="B42" s="115"/>
      <c r="C42" s="112"/>
      <c r="D42" s="29" t="s">
        <v>85</v>
      </c>
      <c r="E42" s="109"/>
      <c r="F42" s="124"/>
      <c r="G42" s="109"/>
      <c r="H42" s="109"/>
      <c r="I42" s="109"/>
      <c r="J42" s="109"/>
      <c r="K42" s="112"/>
      <c r="L42" s="109"/>
      <c r="M42" s="109"/>
      <c r="N42" s="27">
        <v>120</v>
      </c>
      <c r="O42" s="27">
        <v>120</v>
      </c>
      <c r="P42" s="112"/>
      <c r="Q42" s="112"/>
      <c r="R42" s="112"/>
      <c r="S42" s="109"/>
      <c r="T42" s="109"/>
      <c r="U42" s="109"/>
      <c r="V42" s="115"/>
      <c r="W42" s="115"/>
      <c r="X42" s="112"/>
      <c r="Y42" s="29" t="s">
        <v>55</v>
      </c>
      <c r="Z42" s="109"/>
      <c r="AA42" s="109"/>
      <c r="AB42" s="109"/>
      <c r="AC42" s="112"/>
      <c r="AD42" s="109"/>
      <c r="AE42" s="29" t="s">
        <v>186</v>
      </c>
      <c r="AF42" s="109"/>
      <c r="AG42" s="109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</row>
    <row r="43" spans="1:44" s="34" customFormat="1" ht="84">
      <c r="A43" s="109"/>
      <c r="B43" s="115"/>
      <c r="C43" s="112"/>
      <c r="D43" s="29" t="s">
        <v>86</v>
      </c>
      <c r="E43" s="109"/>
      <c r="F43" s="124"/>
      <c r="G43" s="109"/>
      <c r="H43" s="109"/>
      <c r="I43" s="109"/>
      <c r="J43" s="109"/>
      <c r="K43" s="112"/>
      <c r="L43" s="109"/>
      <c r="M43" s="109"/>
      <c r="N43" s="27">
        <v>560</v>
      </c>
      <c r="O43" s="27">
        <v>560</v>
      </c>
      <c r="P43" s="112"/>
      <c r="Q43" s="112"/>
      <c r="R43" s="112"/>
      <c r="S43" s="109"/>
      <c r="T43" s="109"/>
      <c r="U43" s="109"/>
      <c r="V43" s="115"/>
      <c r="W43" s="115"/>
      <c r="X43" s="112"/>
      <c r="Y43" s="29" t="s">
        <v>55</v>
      </c>
      <c r="Z43" s="109"/>
      <c r="AA43" s="109"/>
      <c r="AB43" s="109"/>
      <c r="AC43" s="112"/>
      <c r="AD43" s="109"/>
      <c r="AE43" s="29" t="s">
        <v>186</v>
      </c>
      <c r="AF43" s="109"/>
      <c r="AG43" s="109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</row>
    <row r="44" spans="1:44" s="34" customFormat="1" ht="24">
      <c r="A44" s="109"/>
      <c r="B44" s="115"/>
      <c r="C44" s="112"/>
      <c r="D44" s="29" t="s">
        <v>87</v>
      </c>
      <c r="E44" s="109"/>
      <c r="F44" s="124"/>
      <c r="G44" s="109"/>
      <c r="H44" s="109"/>
      <c r="I44" s="109"/>
      <c r="J44" s="109"/>
      <c r="K44" s="112"/>
      <c r="L44" s="109"/>
      <c r="M44" s="109"/>
      <c r="N44" s="27">
        <v>95</v>
      </c>
      <c r="O44" s="27">
        <v>95</v>
      </c>
      <c r="P44" s="112"/>
      <c r="Q44" s="112"/>
      <c r="R44" s="112"/>
      <c r="S44" s="109"/>
      <c r="T44" s="109"/>
      <c r="U44" s="109"/>
      <c r="V44" s="115"/>
      <c r="W44" s="115"/>
      <c r="X44" s="112"/>
      <c r="Y44" s="29" t="s">
        <v>55</v>
      </c>
      <c r="Z44" s="109"/>
      <c r="AA44" s="109"/>
      <c r="AB44" s="109"/>
      <c r="AC44" s="112"/>
      <c r="AD44" s="109"/>
      <c r="AE44" s="29" t="s">
        <v>186</v>
      </c>
      <c r="AF44" s="109"/>
      <c r="AG44" s="109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</row>
    <row r="45" spans="1:44" s="34" customFormat="1" ht="24">
      <c r="A45" s="109"/>
      <c r="B45" s="115"/>
      <c r="C45" s="112"/>
      <c r="D45" s="29" t="s">
        <v>88</v>
      </c>
      <c r="E45" s="109"/>
      <c r="F45" s="124"/>
      <c r="G45" s="109"/>
      <c r="H45" s="109"/>
      <c r="I45" s="109"/>
      <c r="J45" s="109"/>
      <c r="K45" s="112"/>
      <c r="L45" s="109"/>
      <c r="M45" s="109"/>
      <c r="N45" s="27">
        <v>120</v>
      </c>
      <c r="O45" s="27">
        <v>120</v>
      </c>
      <c r="P45" s="112"/>
      <c r="Q45" s="112"/>
      <c r="R45" s="112"/>
      <c r="S45" s="109"/>
      <c r="T45" s="109"/>
      <c r="U45" s="109"/>
      <c r="V45" s="115"/>
      <c r="W45" s="115"/>
      <c r="X45" s="112"/>
      <c r="Y45" s="29" t="s">
        <v>55</v>
      </c>
      <c r="Z45" s="109"/>
      <c r="AA45" s="109"/>
      <c r="AB45" s="109"/>
      <c r="AC45" s="112"/>
      <c r="AD45" s="109"/>
      <c r="AE45" s="29" t="s">
        <v>186</v>
      </c>
      <c r="AF45" s="109"/>
      <c r="AG45" s="109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44" s="34" customFormat="1" ht="36">
      <c r="A46" s="109"/>
      <c r="B46" s="115"/>
      <c r="C46" s="112"/>
      <c r="D46" s="29" t="s">
        <v>89</v>
      </c>
      <c r="E46" s="109"/>
      <c r="F46" s="124"/>
      <c r="G46" s="109"/>
      <c r="H46" s="109"/>
      <c r="I46" s="109"/>
      <c r="J46" s="109"/>
      <c r="K46" s="112"/>
      <c r="L46" s="109"/>
      <c r="M46" s="109"/>
      <c r="N46" s="27">
        <v>200</v>
      </c>
      <c r="O46" s="27">
        <v>200</v>
      </c>
      <c r="P46" s="112"/>
      <c r="Q46" s="112"/>
      <c r="R46" s="112"/>
      <c r="S46" s="109"/>
      <c r="T46" s="109"/>
      <c r="U46" s="109"/>
      <c r="V46" s="115"/>
      <c r="W46" s="115"/>
      <c r="X46" s="112"/>
      <c r="Y46" s="29" t="s">
        <v>55</v>
      </c>
      <c r="Z46" s="109"/>
      <c r="AA46" s="109"/>
      <c r="AB46" s="109"/>
      <c r="AC46" s="112"/>
      <c r="AD46" s="109"/>
      <c r="AE46" s="29" t="s">
        <v>186</v>
      </c>
      <c r="AF46" s="109"/>
      <c r="AG46" s="10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:44" s="34" customFormat="1" ht="36">
      <c r="A47" s="117"/>
      <c r="B47" s="119"/>
      <c r="C47" s="121"/>
      <c r="D47" s="29" t="s">
        <v>91</v>
      </c>
      <c r="E47" s="109"/>
      <c r="F47" s="124"/>
      <c r="G47" s="109"/>
      <c r="H47" s="109"/>
      <c r="I47" s="109"/>
      <c r="J47" s="109"/>
      <c r="K47" s="112"/>
      <c r="L47" s="109"/>
      <c r="M47" s="109"/>
      <c r="N47" s="27">
        <v>23</v>
      </c>
      <c r="O47" s="27">
        <v>23</v>
      </c>
      <c r="P47" s="112"/>
      <c r="Q47" s="112"/>
      <c r="R47" s="112"/>
      <c r="S47" s="109"/>
      <c r="T47" s="109"/>
      <c r="U47" s="109"/>
      <c r="V47" s="115"/>
      <c r="W47" s="115"/>
      <c r="X47" s="112"/>
      <c r="Y47" s="29" t="s">
        <v>55</v>
      </c>
      <c r="Z47" s="109"/>
      <c r="AA47" s="109"/>
      <c r="AB47" s="109"/>
      <c r="AC47" s="112"/>
      <c r="AD47" s="109"/>
      <c r="AE47" s="29" t="s">
        <v>186</v>
      </c>
      <c r="AF47" s="109"/>
      <c r="AG47" s="109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spans="1:44" s="34" customFormat="1" ht="48">
      <c r="A48" s="118"/>
      <c r="B48" s="120"/>
      <c r="C48" s="122"/>
      <c r="D48" s="29" t="s">
        <v>92</v>
      </c>
      <c r="E48" s="110"/>
      <c r="F48" s="125"/>
      <c r="G48" s="110"/>
      <c r="H48" s="110"/>
      <c r="I48" s="110"/>
      <c r="J48" s="110"/>
      <c r="K48" s="113"/>
      <c r="L48" s="110"/>
      <c r="M48" s="110"/>
      <c r="N48" s="27">
        <v>23</v>
      </c>
      <c r="O48" s="27">
        <v>23</v>
      </c>
      <c r="P48" s="113"/>
      <c r="Q48" s="113"/>
      <c r="R48" s="113"/>
      <c r="S48" s="110"/>
      <c r="T48" s="110"/>
      <c r="U48" s="110"/>
      <c r="V48" s="116"/>
      <c r="W48" s="116"/>
      <c r="X48" s="113"/>
      <c r="Y48" s="29" t="s">
        <v>55</v>
      </c>
      <c r="Z48" s="110"/>
      <c r="AA48" s="110"/>
      <c r="AB48" s="110"/>
      <c r="AC48" s="113"/>
      <c r="AD48" s="110"/>
      <c r="AE48" s="29" t="s">
        <v>186</v>
      </c>
      <c r="AF48" s="110"/>
      <c r="AG48" s="110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</row>
    <row r="49" spans="1:44" s="34" customFormat="1" ht="253.5" customHeight="1">
      <c r="A49" s="27">
        <v>18</v>
      </c>
      <c r="B49" s="28" t="s">
        <v>161</v>
      </c>
      <c r="C49" s="29" t="s">
        <v>77</v>
      </c>
      <c r="D49" s="29" t="s">
        <v>138</v>
      </c>
      <c r="E49" s="27">
        <v>82</v>
      </c>
      <c r="F49" s="35"/>
      <c r="G49" s="27">
        <v>82</v>
      </c>
      <c r="H49" s="27">
        <v>82</v>
      </c>
      <c r="I49" s="27">
        <v>0</v>
      </c>
      <c r="J49" s="27">
        <v>0</v>
      </c>
      <c r="K49" s="29">
        <v>0</v>
      </c>
      <c r="L49" s="27">
        <v>876</v>
      </c>
      <c r="M49" s="27" t="s">
        <v>51</v>
      </c>
      <c r="N49" s="27">
        <v>1</v>
      </c>
      <c r="O49" s="27">
        <v>1</v>
      </c>
      <c r="P49" s="29">
        <v>0</v>
      </c>
      <c r="Q49" s="29">
        <v>0</v>
      </c>
      <c r="R49" s="29">
        <v>0</v>
      </c>
      <c r="S49" s="27" t="s">
        <v>76</v>
      </c>
      <c r="T49" s="27">
        <v>0.82</v>
      </c>
      <c r="U49" s="27">
        <v>4.0999999999999996</v>
      </c>
      <c r="V49" s="30" t="s">
        <v>78</v>
      </c>
      <c r="W49" s="30" t="s">
        <v>79</v>
      </c>
      <c r="X49" s="29" t="s">
        <v>71</v>
      </c>
      <c r="Y49" s="29" t="s">
        <v>55</v>
      </c>
      <c r="Z49" s="27" t="s">
        <v>69</v>
      </c>
      <c r="AA49" s="27"/>
      <c r="AB49" s="27"/>
      <c r="AC49" s="29"/>
      <c r="AD49" s="27"/>
      <c r="AE49" s="29" t="s">
        <v>181</v>
      </c>
      <c r="AF49" s="27"/>
      <c r="AG49" s="27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1:44" s="34" customFormat="1" ht="409.5">
      <c r="A50" s="27">
        <v>19</v>
      </c>
      <c r="B50" s="28" t="s">
        <v>162</v>
      </c>
      <c r="C50" s="29" t="s">
        <v>142</v>
      </c>
      <c r="D50" s="29" t="s">
        <v>134</v>
      </c>
      <c r="E50" s="27">
        <v>140</v>
      </c>
      <c r="F50" s="35"/>
      <c r="G50" s="27">
        <v>140</v>
      </c>
      <c r="H50" s="27">
        <v>140</v>
      </c>
      <c r="I50" s="27">
        <v>0</v>
      </c>
      <c r="J50" s="27">
        <v>0</v>
      </c>
      <c r="K50" s="29">
        <v>0</v>
      </c>
      <c r="L50" s="27">
        <v>876</v>
      </c>
      <c r="M50" s="27" t="s">
        <v>51</v>
      </c>
      <c r="N50" s="27">
        <v>1</v>
      </c>
      <c r="O50" s="27">
        <v>1</v>
      </c>
      <c r="P50" s="29">
        <v>0</v>
      </c>
      <c r="Q50" s="29">
        <v>0</v>
      </c>
      <c r="R50" s="29">
        <v>0</v>
      </c>
      <c r="S50" s="27" t="s">
        <v>76</v>
      </c>
      <c r="T50" s="27">
        <v>1.4</v>
      </c>
      <c r="U50" s="27">
        <v>7</v>
      </c>
      <c r="V50" s="30" t="s">
        <v>78</v>
      </c>
      <c r="W50" s="30" t="s">
        <v>93</v>
      </c>
      <c r="X50" s="29" t="s">
        <v>71</v>
      </c>
      <c r="Y50" s="29" t="s">
        <v>55</v>
      </c>
      <c r="Z50" s="27" t="s">
        <v>69</v>
      </c>
      <c r="AA50" s="27"/>
      <c r="AB50" s="27"/>
      <c r="AC50" s="29"/>
      <c r="AD50" s="27"/>
      <c r="AE50" s="29" t="s">
        <v>181</v>
      </c>
      <c r="AF50" s="27"/>
      <c r="AG50" s="27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</row>
    <row r="51" spans="1:44" s="34" customFormat="1" ht="408">
      <c r="A51" s="27">
        <v>20</v>
      </c>
      <c r="B51" s="28" t="s">
        <v>163</v>
      </c>
      <c r="C51" s="29" t="s">
        <v>104</v>
      </c>
      <c r="D51" s="29" t="s">
        <v>105</v>
      </c>
      <c r="E51" s="27">
        <v>342.08240000000001</v>
      </c>
      <c r="F51" s="35"/>
      <c r="G51" s="27">
        <v>47.473999999999997</v>
      </c>
      <c r="H51" s="27">
        <v>47.473999999999997</v>
      </c>
      <c r="I51" s="27">
        <v>0</v>
      </c>
      <c r="J51" s="27">
        <v>0</v>
      </c>
      <c r="K51" s="29">
        <v>0</v>
      </c>
      <c r="L51" s="27">
        <v>876</v>
      </c>
      <c r="M51" s="27" t="s">
        <v>51</v>
      </c>
      <c r="N51" s="27">
        <v>1</v>
      </c>
      <c r="O51" s="27">
        <v>1</v>
      </c>
      <c r="P51" s="29">
        <v>0</v>
      </c>
      <c r="Q51" s="29">
        <v>0</v>
      </c>
      <c r="R51" s="29">
        <v>0</v>
      </c>
      <c r="S51" s="27" t="s">
        <v>76</v>
      </c>
      <c r="T51" s="27">
        <v>3.42082</v>
      </c>
      <c r="U51" s="27">
        <v>17.104120000000002</v>
      </c>
      <c r="V51" s="30" t="s">
        <v>79</v>
      </c>
      <c r="W51" s="30" t="s">
        <v>94</v>
      </c>
      <c r="X51" s="29" t="s">
        <v>71</v>
      </c>
      <c r="Y51" s="29" t="s">
        <v>55</v>
      </c>
      <c r="Z51" s="27" t="s">
        <v>69</v>
      </c>
      <c r="AA51" s="27"/>
      <c r="AB51" s="27"/>
      <c r="AC51" s="29"/>
      <c r="AD51" s="27"/>
      <c r="AE51" s="29" t="s">
        <v>186</v>
      </c>
      <c r="AF51" s="27"/>
      <c r="AG51" s="27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4" s="34" customFormat="1" ht="408.75" customHeight="1">
      <c r="A52" s="27">
        <v>21</v>
      </c>
      <c r="B52" s="28" t="s">
        <v>164</v>
      </c>
      <c r="C52" s="29" t="s">
        <v>143</v>
      </c>
      <c r="D52" s="29" t="s">
        <v>135</v>
      </c>
      <c r="E52" s="27">
        <v>75</v>
      </c>
      <c r="F52" s="35"/>
      <c r="G52" s="27">
        <v>75</v>
      </c>
      <c r="H52" s="27">
        <v>75</v>
      </c>
      <c r="I52" s="27">
        <v>0</v>
      </c>
      <c r="J52" s="27">
        <v>0</v>
      </c>
      <c r="K52" s="29">
        <v>0</v>
      </c>
      <c r="L52" s="27">
        <v>876</v>
      </c>
      <c r="M52" s="27" t="s">
        <v>51</v>
      </c>
      <c r="N52" s="27">
        <v>1</v>
      </c>
      <c r="O52" s="27">
        <v>1</v>
      </c>
      <c r="P52" s="29">
        <v>0</v>
      </c>
      <c r="Q52" s="29">
        <v>0</v>
      </c>
      <c r="R52" s="29">
        <v>0</v>
      </c>
      <c r="S52" s="27" t="s">
        <v>76</v>
      </c>
      <c r="T52" s="27">
        <v>0.75</v>
      </c>
      <c r="U52" s="27">
        <v>3.75</v>
      </c>
      <c r="V52" s="30" t="s">
        <v>79</v>
      </c>
      <c r="W52" s="30" t="s">
        <v>94</v>
      </c>
      <c r="X52" s="29" t="s">
        <v>71</v>
      </c>
      <c r="Y52" s="29" t="s">
        <v>55</v>
      </c>
      <c r="Z52" s="27" t="s">
        <v>69</v>
      </c>
      <c r="AA52" s="27"/>
      <c r="AB52" s="27"/>
      <c r="AC52" s="29"/>
      <c r="AD52" s="27"/>
      <c r="AE52" s="29" t="s">
        <v>181</v>
      </c>
      <c r="AF52" s="27"/>
      <c r="AG52" s="27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</row>
    <row r="53" spans="1:44" s="34" customFormat="1" ht="409.5">
      <c r="A53" s="27">
        <v>22</v>
      </c>
      <c r="B53" s="28" t="s">
        <v>165</v>
      </c>
      <c r="C53" s="29" t="s">
        <v>144</v>
      </c>
      <c r="D53" s="29" t="s">
        <v>136</v>
      </c>
      <c r="E53" s="27">
        <v>160</v>
      </c>
      <c r="F53" s="35"/>
      <c r="G53" s="27">
        <v>160</v>
      </c>
      <c r="H53" s="27">
        <v>160</v>
      </c>
      <c r="I53" s="27">
        <v>0</v>
      </c>
      <c r="J53" s="27">
        <v>0</v>
      </c>
      <c r="K53" s="29">
        <v>0</v>
      </c>
      <c r="L53" s="27">
        <v>876</v>
      </c>
      <c r="M53" s="27" t="s">
        <v>51</v>
      </c>
      <c r="N53" s="27">
        <v>1</v>
      </c>
      <c r="O53" s="27">
        <v>1</v>
      </c>
      <c r="P53" s="29">
        <v>0</v>
      </c>
      <c r="Q53" s="29">
        <v>0</v>
      </c>
      <c r="R53" s="29">
        <v>0</v>
      </c>
      <c r="S53" s="27" t="s">
        <v>76</v>
      </c>
      <c r="T53" s="27">
        <v>1.6</v>
      </c>
      <c r="U53" s="27">
        <v>8</v>
      </c>
      <c r="V53" s="30" t="s">
        <v>79</v>
      </c>
      <c r="W53" s="30" t="s">
        <v>94</v>
      </c>
      <c r="X53" s="29" t="s">
        <v>71</v>
      </c>
      <c r="Y53" s="29" t="s">
        <v>55</v>
      </c>
      <c r="Z53" s="27" t="s">
        <v>69</v>
      </c>
      <c r="AA53" s="27"/>
      <c r="AB53" s="27"/>
      <c r="AC53" s="29"/>
      <c r="AD53" s="27"/>
      <c r="AE53" s="29" t="s">
        <v>181</v>
      </c>
      <c r="AF53" s="27"/>
      <c r="AG53" s="27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</row>
    <row r="54" spans="1:44" s="34" customFormat="1" ht="180">
      <c r="A54" s="27">
        <v>23</v>
      </c>
      <c r="B54" s="28" t="s">
        <v>166</v>
      </c>
      <c r="C54" s="29" t="s">
        <v>128</v>
      </c>
      <c r="D54" s="36" t="s">
        <v>108</v>
      </c>
      <c r="E54" s="27">
        <v>4.5</v>
      </c>
      <c r="F54" s="35"/>
      <c r="G54" s="27">
        <v>4.5</v>
      </c>
      <c r="H54" s="27">
        <v>4.5</v>
      </c>
      <c r="I54" s="27">
        <v>0</v>
      </c>
      <c r="J54" s="27">
        <v>0</v>
      </c>
      <c r="K54" s="29">
        <v>0</v>
      </c>
      <c r="L54" s="27">
        <v>876</v>
      </c>
      <c r="M54" s="27" t="s">
        <v>51</v>
      </c>
      <c r="N54" s="27">
        <v>1</v>
      </c>
      <c r="O54" s="27">
        <v>1</v>
      </c>
      <c r="P54" s="29">
        <v>0</v>
      </c>
      <c r="Q54" s="29">
        <v>0</v>
      </c>
      <c r="R54" s="29">
        <v>0</v>
      </c>
      <c r="S54" s="27" t="s">
        <v>76</v>
      </c>
      <c r="T54" s="27">
        <v>0</v>
      </c>
      <c r="U54" s="27">
        <v>0</v>
      </c>
      <c r="V54" s="30" t="s">
        <v>79</v>
      </c>
      <c r="W54" s="30" t="s">
        <v>93</v>
      </c>
      <c r="X54" s="29" t="s">
        <v>109</v>
      </c>
      <c r="Y54" s="29" t="s">
        <v>55</v>
      </c>
      <c r="Z54" s="27" t="s">
        <v>55</v>
      </c>
      <c r="AA54" s="27"/>
      <c r="AB54" s="27"/>
      <c r="AC54" s="29"/>
      <c r="AD54" s="27"/>
      <c r="AE54" s="29" t="s">
        <v>181</v>
      </c>
      <c r="AF54" s="27"/>
      <c r="AG54" s="27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</row>
    <row r="55" spans="1:44" s="34" customFormat="1" ht="180">
      <c r="A55" s="27">
        <v>24</v>
      </c>
      <c r="B55" s="28" t="s">
        <v>167</v>
      </c>
      <c r="C55" s="29" t="s">
        <v>128</v>
      </c>
      <c r="D55" s="36" t="s">
        <v>129</v>
      </c>
      <c r="E55" s="27">
        <v>10.04416</v>
      </c>
      <c r="F55" s="35"/>
      <c r="G55" s="27">
        <v>10.04416</v>
      </c>
      <c r="H55" s="27">
        <v>10.04416</v>
      </c>
      <c r="I55" s="27">
        <v>0</v>
      </c>
      <c r="J55" s="27">
        <v>0</v>
      </c>
      <c r="K55" s="29">
        <v>0</v>
      </c>
      <c r="L55" s="27">
        <v>876</v>
      </c>
      <c r="M55" s="27" t="s">
        <v>51</v>
      </c>
      <c r="N55" s="27">
        <v>1</v>
      </c>
      <c r="O55" s="27">
        <v>1</v>
      </c>
      <c r="P55" s="29">
        <v>0</v>
      </c>
      <c r="Q55" s="29">
        <v>0</v>
      </c>
      <c r="R55" s="29">
        <v>0</v>
      </c>
      <c r="S55" s="27" t="s">
        <v>76</v>
      </c>
      <c r="T55" s="27">
        <v>0</v>
      </c>
      <c r="U55" s="27">
        <v>0</v>
      </c>
      <c r="V55" s="30" t="s">
        <v>79</v>
      </c>
      <c r="W55" s="30" t="s">
        <v>93</v>
      </c>
      <c r="X55" s="29" t="s">
        <v>109</v>
      </c>
      <c r="Y55" s="29" t="s">
        <v>55</v>
      </c>
      <c r="Z55" s="27" t="s">
        <v>55</v>
      </c>
      <c r="AA55" s="27"/>
      <c r="AB55" s="27"/>
      <c r="AC55" s="29"/>
      <c r="AD55" s="27"/>
      <c r="AE55" s="29" t="s">
        <v>181</v>
      </c>
      <c r="AF55" s="27"/>
      <c r="AG55" s="27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</row>
    <row r="56" spans="1:44" s="34" customFormat="1" ht="180">
      <c r="A56" s="27">
        <v>25</v>
      </c>
      <c r="B56" s="28" t="s">
        <v>168</v>
      </c>
      <c r="C56" s="29" t="s">
        <v>128</v>
      </c>
      <c r="D56" s="36" t="s">
        <v>108</v>
      </c>
      <c r="E56" s="27">
        <v>45.9</v>
      </c>
      <c r="F56" s="35"/>
      <c r="G56" s="27">
        <v>45.9</v>
      </c>
      <c r="H56" s="27">
        <v>45.9</v>
      </c>
      <c r="I56" s="27">
        <v>0</v>
      </c>
      <c r="J56" s="27">
        <v>0</v>
      </c>
      <c r="K56" s="29">
        <v>0</v>
      </c>
      <c r="L56" s="27">
        <v>876</v>
      </c>
      <c r="M56" s="27" t="s">
        <v>51</v>
      </c>
      <c r="N56" s="27">
        <v>1</v>
      </c>
      <c r="O56" s="27">
        <v>1</v>
      </c>
      <c r="P56" s="29">
        <v>0</v>
      </c>
      <c r="Q56" s="29">
        <v>0</v>
      </c>
      <c r="R56" s="29">
        <v>0</v>
      </c>
      <c r="S56" s="27" t="s">
        <v>76</v>
      </c>
      <c r="T56" s="27">
        <v>0</v>
      </c>
      <c r="U56" s="27">
        <v>0</v>
      </c>
      <c r="V56" s="30" t="s">
        <v>79</v>
      </c>
      <c r="W56" s="30" t="s">
        <v>93</v>
      </c>
      <c r="X56" s="29" t="s">
        <v>109</v>
      </c>
      <c r="Y56" s="29" t="s">
        <v>55</v>
      </c>
      <c r="Z56" s="27" t="s">
        <v>55</v>
      </c>
      <c r="AA56" s="27"/>
      <c r="AB56" s="27"/>
      <c r="AC56" s="29"/>
      <c r="AD56" s="27"/>
      <c r="AE56" s="29" t="s">
        <v>181</v>
      </c>
      <c r="AF56" s="27"/>
      <c r="AG56" s="27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</row>
    <row r="57" spans="1:44" s="34" customFormat="1" ht="180">
      <c r="A57" s="27">
        <v>26</v>
      </c>
      <c r="B57" s="28" t="s">
        <v>169</v>
      </c>
      <c r="C57" s="29" t="s">
        <v>128</v>
      </c>
      <c r="D57" s="36" t="s">
        <v>108</v>
      </c>
      <c r="E57" s="27">
        <v>116.54859999999999</v>
      </c>
      <c r="F57" s="35"/>
      <c r="G57" s="27">
        <v>116.54859999999999</v>
      </c>
      <c r="H57" s="27">
        <v>116.54859999999999</v>
      </c>
      <c r="I57" s="27">
        <v>0</v>
      </c>
      <c r="J57" s="27">
        <v>0</v>
      </c>
      <c r="K57" s="29">
        <v>0</v>
      </c>
      <c r="L57" s="27">
        <v>876</v>
      </c>
      <c r="M57" s="27" t="s">
        <v>51</v>
      </c>
      <c r="N57" s="27">
        <v>1</v>
      </c>
      <c r="O57" s="27">
        <v>1</v>
      </c>
      <c r="P57" s="29">
        <v>0</v>
      </c>
      <c r="Q57" s="29">
        <v>0</v>
      </c>
      <c r="R57" s="29">
        <v>0</v>
      </c>
      <c r="S57" s="27" t="s">
        <v>76</v>
      </c>
      <c r="T57" s="27">
        <v>0</v>
      </c>
      <c r="U57" s="27">
        <v>0</v>
      </c>
      <c r="V57" s="30" t="s">
        <v>93</v>
      </c>
      <c r="W57" s="30" t="s">
        <v>93</v>
      </c>
      <c r="X57" s="29" t="s">
        <v>109</v>
      </c>
      <c r="Y57" s="29" t="s">
        <v>55</v>
      </c>
      <c r="Z57" s="27" t="s">
        <v>55</v>
      </c>
      <c r="AA57" s="27"/>
      <c r="AB57" s="27"/>
      <c r="AC57" s="29"/>
      <c r="AD57" s="27"/>
      <c r="AE57" s="29" t="s">
        <v>181</v>
      </c>
      <c r="AF57" s="27"/>
      <c r="AG57" s="27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</row>
    <row r="58" spans="1:44" s="34" customFormat="1" ht="180">
      <c r="A58" s="27">
        <v>27</v>
      </c>
      <c r="B58" s="28" t="s">
        <v>170</v>
      </c>
      <c r="C58" s="29" t="s">
        <v>128</v>
      </c>
      <c r="D58" s="36" t="s">
        <v>108</v>
      </c>
      <c r="E58" s="27">
        <v>15</v>
      </c>
      <c r="F58" s="35"/>
      <c r="G58" s="27">
        <v>15</v>
      </c>
      <c r="H58" s="27">
        <v>15</v>
      </c>
      <c r="I58" s="27">
        <v>0</v>
      </c>
      <c r="J58" s="27">
        <v>0</v>
      </c>
      <c r="K58" s="29">
        <v>0</v>
      </c>
      <c r="L58" s="27">
        <v>876</v>
      </c>
      <c r="M58" s="27" t="s">
        <v>51</v>
      </c>
      <c r="N58" s="27">
        <v>1</v>
      </c>
      <c r="O58" s="27">
        <v>1</v>
      </c>
      <c r="P58" s="29">
        <v>0</v>
      </c>
      <c r="Q58" s="29">
        <v>0</v>
      </c>
      <c r="R58" s="29">
        <v>0</v>
      </c>
      <c r="S58" s="27" t="s">
        <v>76</v>
      </c>
      <c r="T58" s="27">
        <v>0</v>
      </c>
      <c r="U58" s="27">
        <v>0</v>
      </c>
      <c r="V58" s="30" t="s">
        <v>93</v>
      </c>
      <c r="W58" s="30" t="s">
        <v>93</v>
      </c>
      <c r="X58" s="29" t="s">
        <v>109</v>
      </c>
      <c r="Y58" s="29" t="s">
        <v>55</v>
      </c>
      <c r="Z58" s="27" t="s">
        <v>55</v>
      </c>
      <c r="AA58" s="27"/>
      <c r="AB58" s="27"/>
      <c r="AC58" s="29"/>
      <c r="AD58" s="27"/>
      <c r="AE58" s="29" t="s">
        <v>181</v>
      </c>
      <c r="AF58" s="27"/>
      <c r="AG58" s="27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s="34" customFormat="1" ht="255" customHeight="1">
      <c r="A59" s="27">
        <v>28</v>
      </c>
      <c r="B59" s="28" t="s">
        <v>171</v>
      </c>
      <c r="C59" s="29" t="s">
        <v>95</v>
      </c>
      <c r="D59" s="29" t="s">
        <v>138</v>
      </c>
      <c r="E59" s="27">
        <v>76</v>
      </c>
      <c r="F59" s="35"/>
      <c r="G59" s="27">
        <v>76</v>
      </c>
      <c r="H59" s="27">
        <v>76</v>
      </c>
      <c r="I59" s="27">
        <v>0</v>
      </c>
      <c r="J59" s="27">
        <v>0</v>
      </c>
      <c r="K59" s="29">
        <v>0</v>
      </c>
      <c r="L59" s="27">
        <v>876</v>
      </c>
      <c r="M59" s="27" t="s">
        <v>51</v>
      </c>
      <c r="N59" s="27">
        <v>1</v>
      </c>
      <c r="O59" s="27">
        <v>1</v>
      </c>
      <c r="P59" s="29">
        <v>0</v>
      </c>
      <c r="Q59" s="29">
        <v>0</v>
      </c>
      <c r="R59" s="29">
        <v>0</v>
      </c>
      <c r="S59" s="27" t="s">
        <v>76</v>
      </c>
      <c r="T59" s="27">
        <v>0.76</v>
      </c>
      <c r="U59" s="27">
        <v>3.8</v>
      </c>
      <c r="V59" s="30" t="s">
        <v>93</v>
      </c>
      <c r="W59" s="30" t="s">
        <v>96</v>
      </c>
      <c r="X59" s="29" t="s">
        <v>71</v>
      </c>
      <c r="Y59" s="29" t="s">
        <v>55</v>
      </c>
      <c r="Z59" s="27" t="s">
        <v>69</v>
      </c>
      <c r="AA59" s="27"/>
      <c r="AB59" s="27"/>
      <c r="AC59" s="29"/>
      <c r="AD59" s="27"/>
      <c r="AE59" s="29" t="s">
        <v>181</v>
      </c>
      <c r="AF59" s="27"/>
      <c r="AG59" s="27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</row>
    <row r="60" spans="1:44" s="34" customFormat="1" ht="300">
      <c r="A60" s="27">
        <v>29</v>
      </c>
      <c r="B60" s="28" t="s">
        <v>172</v>
      </c>
      <c r="C60" s="29" t="s">
        <v>112</v>
      </c>
      <c r="D60" s="29" t="s">
        <v>139</v>
      </c>
      <c r="E60" s="27">
        <v>150</v>
      </c>
      <c r="F60" s="35"/>
      <c r="G60" s="27">
        <v>149.25</v>
      </c>
      <c r="H60" s="27">
        <v>149.25</v>
      </c>
      <c r="I60" s="27">
        <v>0</v>
      </c>
      <c r="J60" s="27">
        <v>0</v>
      </c>
      <c r="K60" s="29">
        <v>0</v>
      </c>
      <c r="L60" s="27">
        <v>876</v>
      </c>
      <c r="M60" s="27" t="s">
        <v>51</v>
      </c>
      <c r="N60" s="27">
        <v>1</v>
      </c>
      <c r="O60" s="27">
        <v>1</v>
      </c>
      <c r="P60" s="29">
        <v>0</v>
      </c>
      <c r="Q60" s="29">
        <v>0</v>
      </c>
      <c r="R60" s="29">
        <v>0</v>
      </c>
      <c r="S60" s="27" t="s">
        <v>76</v>
      </c>
      <c r="T60" s="27">
        <v>1.5</v>
      </c>
      <c r="U60" s="27">
        <v>7.5</v>
      </c>
      <c r="V60" s="30" t="s">
        <v>96</v>
      </c>
      <c r="W60" s="30" t="s">
        <v>97</v>
      </c>
      <c r="X60" s="29" t="s">
        <v>71</v>
      </c>
      <c r="Y60" s="29" t="s">
        <v>55</v>
      </c>
      <c r="Z60" s="27" t="s">
        <v>69</v>
      </c>
      <c r="AA60" s="27"/>
      <c r="AB60" s="27"/>
      <c r="AC60" s="29"/>
      <c r="AD60" s="27"/>
      <c r="AE60" s="29" t="s">
        <v>186</v>
      </c>
      <c r="AF60" s="27"/>
      <c r="AG60" s="27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s="34" customFormat="1" ht="300">
      <c r="A61" s="27">
        <v>30</v>
      </c>
      <c r="B61" s="28" t="s">
        <v>173</v>
      </c>
      <c r="C61" s="29" t="s">
        <v>98</v>
      </c>
      <c r="D61" s="29" t="s">
        <v>141</v>
      </c>
      <c r="E61" s="27">
        <v>150</v>
      </c>
      <c r="F61" s="35"/>
      <c r="G61" s="27">
        <v>150</v>
      </c>
      <c r="H61" s="27">
        <v>150</v>
      </c>
      <c r="I61" s="27">
        <v>0</v>
      </c>
      <c r="J61" s="27">
        <v>0</v>
      </c>
      <c r="K61" s="29">
        <v>0</v>
      </c>
      <c r="L61" s="27">
        <v>876</v>
      </c>
      <c r="M61" s="27" t="s">
        <v>51</v>
      </c>
      <c r="N61" s="27">
        <v>1</v>
      </c>
      <c r="O61" s="27">
        <v>1</v>
      </c>
      <c r="P61" s="29">
        <v>0</v>
      </c>
      <c r="Q61" s="29">
        <v>0</v>
      </c>
      <c r="R61" s="29">
        <v>0</v>
      </c>
      <c r="S61" s="27" t="s">
        <v>76</v>
      </c>
      <c r="T61" s="27">
        <v>1.5</v>
      </c>
      <c r="U61" s="27">
        <v>7.5</v>
      </c>
      <c r="V61" s="30" t="s">
        <v>96</v>
      </c>
      <c r="W61" s="30" t="s">
        <v>97</v>
      </c>
      <c r="X61" s="29" t="s">
        <v>71</v>
      </c>
      <c r="Y61" s="29" t="s">
        <v>55</v>
      </c>
      <c r="Z61" s="27" t="s">
        <v>69</v>
      </c>
      <c r="AA61" s="27"/>
      <c r="AB61" s="27"/>
      <c r="AC61" s="29"/>
      <c r="AD61" s="27"/>
      <c r="AE61" s="29" t="s">
        <v>181</v>
      </c>
      <c r="AF61" s="27"/>
      <c r="AG61" s="27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1:44" s="34" customFormat="1" ht="291" customHeight="1">
      <c r="A62" s="27">
        <v>31</v>
      </c>
      <c r="B62" s="28" t="s">
        <v>174</v>
      </c>
      <c r="C62" s="29" t="s">
        <v>99</v>
      </c>
      <c r="D62" s="29" t="s">
        <v>140</v>
      </c>
      <c r="E62" s="27">
        <v>70</v>
      </c>
      <c r="F62" s="35"/>
      <c r="G62" s="27">
        <v>70</v>
      </c>
      <c r="H62" s="27">
        <v>70</v>
      </c>
      <c r="I62" s="27">
        <v>0</v>
      </c>
      <c r="J62" s="27">
        <v>0</v>
      </c>
      <c r="K62" s="29">
        <v>0</v>
      </c>
      <c r="L62" s="27">
        <v>876</v>
      </c>
      <c r="M62" s="27" t="s">
        <v>51</v>
      </c>
      <c r="N62" s="27">
        <v>1</v>
      </c>
      <c r="O62" s="27">
        <v>1</v>
      </c>
      <c r="P62" s="29">
        <v>0</v>
      </c>
      <c r="Q62" s="29">
        <v>0</v>
      </c>
      <c r="R62" s="29">
        <v>0</v>
      </c>
      <c r="S62" s="27" t="s">
        <v>76</v>
      </c>
      <c r="T62" s="27">
        <v>0.7</v>
      </c>
      <c r="U62" s="27">
        <v>3.5</v>
      </c>
      <c r="V62" s="30" t="s">
        <v>96</v>
      </c>
      <c r="W62" s="30" t="s">
        <v>100</v>
      </c>
      <c r="X62" s="29" t="s">
        <v>71</v>
      </c>
      <c r="Y62" s="29" t="s">
        <v>55</v>
      </c>
      <c r="Z62" s="27" t="s">
        <v>69</v>
      </c>
      <c r="AA62" s="27"/>
      <c r="AB62" s="27"/>
      <c r="AC62" s="29"/>
      <c r="AD62" s="27"/>
      <c r="AE62" s="29" t="s">
        <v>181</v>
      </c>
      <c r="AF62" s="27"/>
      <c r="AG62" s="27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s="34" customFormat="1" ht="32.25" customHeight="1">
      <c r="A63" s="108">
        <v>32</v>
      </c>
      <c r="B63" s="126" t="s">
        <v>180</v>
      </c>
      <c r="C63" s="111" t="s">
        <v>187</v>
      </c>
      <c r="D63" s="37" t="s">
        <v>184</v>
      </c>
      <c r="E63" s="108">
        <v>703.94655999999998</v>
      </c>
      <c r="F63" s="123"/>
      <c r="G63" s="108">
        <v>703.94655999999998</v>
      </c>
      <c r="H63" s="108">
        <v>703.94655999999998</v>
      </c>
      <c r="I63" s="108">
        <v>0</v>
      </c>
      <c r="J63" s="108">
        <v>0</v>
      </c>
      <c r="K63" s="111">
        <v>0</v>
      </c>
      <c r="L63" s="108">
        <v>796</v>
      </c>
      <c r="M63" s="108" t="s">
        <v>90</v>
      </c>
      <c r="N63" s="27"/>
      <c r="O63" s="27"/>
      <c r="P63" s="111">
        <v>0</v>
      </c>
      <c r="Q63" s="111">
        <v>0</v>
      </c>
      <c r="R63" s="111">
        <v>0</v>
      </c>
      <c r="S63" s="108" t="s">
        <v>76</v>
      </c>
      <c r="T63" s="108">
        <v>7.0394699999999997</v>
      </c>
      <c r="U63" s="108">
        <v>35.197330000000001</v>
      </c>
      <c r="V63" s="114" t="s">
        <v>97</v>
      </c>
      <c r="W63" s="114" t="s">
        <v>53</v>
      </c>
      <c r="X63" s="111" t="s">
        <v>71</v>
      </c>
      <c r="Y63" s="111" t="s">
        <v>55</v>
      </c>
      <c r="Z63" s="108" t="s">
        <v>69</v>
      </c>
      <c r="AA63" s="108"/>
      <c r="AB63" s="108"/>
      <c r="AC63" s="111"/>
      <c r="AD63" s="108"/>
      <c r="AE63" s="111" t="s">
        <v>188</v>
      </c>
      <c r="AF63" s="108"/>
      <c r="AG63" s="108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s="34" customFormat="1" ht="144">
      <c r="A64" s="109"/>
      <c r="B64" s="127"/>
      <c r="C64" s="112"/>
      <c r="D64" s="29" t="s">
        <v>153</v>
      </c>
      <c r="E64" s="109"/>
      <c r="F64" s="124"/>
      <c r="G64" s="109"/>
      <c r="H64" s="109"/>
      <c r="I64" s="109"/>
      <c r="J64" s="109"/>
      <c r="K64" s="112"/>
      <c r="L64" s="109"/>
      <c r="M64" s="109"/>
      <c r="N64" s="27">
        <v>17</v>
      </c>
      <c r="O64" s="27">
        <v>17</v>
      </c>
      <c r="P64" s="112"/>
      <c r="Q64" s="112"/>
      <c r="R64" s="112"/>
      <c r="S64" s="109"/>
      <c r="T64" s="109"/>
      <c r="U64" s="109"/>
      <c r="V64" s="115"/>
      <c r="W64" s="115"/>
      <c r="X64" s="112"/>
      <c r="Y64" s="112"/>
      <c r="Z64" s="109"/>
      <c r="AA64" s="109"/>
      <c r="AB64" s="109"/>
      <c r="AC64" s="112"/>
      <c r="AD64" s="109"/>
      <c r="AE64" s="112"/>
      <c r="AF64" s="109"/>
      <c r="AG64" s="109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44" s="34" customFormat="1" ht="144">
      <c r="A65" s="110"/>
      <c r="B65" s="128"/>
      <c r="C65" s="113"/>
      <c r="D65" s="29" t="s">
        <v>185</v>
      </c>
      <c r="E65" s="110"/>
      <c r="F65" s="125"/>
      <c r="G65" s="110"/>
      <c r="H65" s="110"/>
      <c r="I65" s="110"/>
      <c r="J65" s="110"/>
      <c r="K65" s="113"/>
      <c r="L65" s="110"/>
      <c r="M65" s="110"/>
      <c r="N65" s="27">
        <v>15</v>
      </c>
      <c r="O65" s="27">
        <v>15</v>
      </c>
      <c r="P65" s="113"/>
      <c r="Q65" s="113"/>
      <c r="R65" s="113"/>
      <c r="S65" s="110"/>
      <c r="T65" s="110"/>
      <c r="U65" s="110"/>
      <c r="V65" s="116"/>
      <c r="W65" s="116"/>
      <c r="X65" s="113"/>
      <c r="Y65" s="113"/>
      <c r="Z65" s="110"/>
      <c r="AA65" s="110"/>
      <c r="AB65" s="110"/>
      <c r="AC65" s="113"/>
      <c r="AD65" s="110"/>
      <c r="AE65" s="113"/>
      <c r="AF65" s="110"/>
      <c r="AG65" s="110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1:44" s="34" customFormat="1" ht="264">
      <c r="A66" s="27">
        <v>33</v>
      </c>
      <c r="B66" s="28" t="s">
        <v>175</v>
      </c>
      <c r="C66" s="29" t="s">
        <v>101</v>
      </c>
      <c r="D66" s="29" t="s">
        <v>138</v>
      </c>
      <c r="E66" s="27">
        <v>82</v>
      </c>
      <c r="F66" s="35"/>
      <c r="G66" s="27">
        <v>82</v>
      </c>
      <c r="H66" s="27">
        <v>82</v>
      </c>
      <c r="I66" s="27">
        <v>0</v>
      </c>
      <c r="J66" s="27">
        <v>0</v>
      </c>
      <c r="K66" s="29">
        <v>0</v>
      </c>
      <c r="L66" s="27">
        <v>876</v>
      </c>
      <c r="M66" s="27" t="s">
        <v>51</v>
      </c>
      <c r="N66" s="27">
        <v>1</v>
      </c>
      <c r="O66" s="27">
        <v>1</v>
      </c>
      <c r="P66" s="29">
        <v>0</v>
      </c>
      <c r="Q66" s="29">
        <v>0</v>
      </c>
      <c r="R66" s="29">
        <v>0</v>
      </c>
      <c r="S66" s="27" t="s">
        <v>76</v>
      </c>
      <c r="T66" s="27">
        <v>0.82</v>
      </c>
      <c r="U66" s="27">
        <v>4.0999999999999996</v>
      </c>
      <c r="V66" s="30" t="s">
        <v>97</v>
      </c>
      <c r="W66" s="30" t="s">
        <v>102</v>
      </c>
      <c r="X66" s="29" t="s">
        <v>71</v>
      </c>
      <c r="Y66" s="29" t="s">
        <v>55</v>
      </c>
      <c r="Z66" s="27" t="s">
        <v>69</v>
      </c>
      <c r="AA66" s="27"/>
      <c r="AB66" s="27"/>
      <c r="AC66" s="29"/>
      <c r="AD66" s="27"/>
      <c r="AE66" s="29" t="s">
        <v>181</v>
      </c>
      <c r="AF66" s="27"/>
      <c r="AG66" s="27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1:44" s="34" customFormat="1" ht="300">
      <c r="A67" s="27">
        <v>34</v>
      </c>
      <c r="B67" s="28" t="s">
        <v>176</v>
      </c>
      <c r="C67" s="29" t="s">
        <v>113</v>
      </c>
      <c r="D67" s="29" t="s">
        <v>139</v>
      </c>
      <c r="E67" s="27">
        <v>120</v>
      </c>
      <c r="F67" s="35"/>
      <c r="G67" s="27">
        <v>108</v>
      </c>
      <c r="H67" s="27">
        <v>108</v>
      </c>
      <c r="I67" s="27">
        <v>0</v>
      </c>
      <c r="J67" s="27">
        <v>0</v>
      </c>
      <c r="K67" s="29">
        <v>0</v>
      </c>
      <c r="L67" s="27">
        <v>876</v>
      </c>
      <c r="M67" s="27" t="s">
        <v>51</v>
      </c>
      <c r="N67" s="27">
        <v>1</v>
      </c>
      <c r="O67" s="27">
        <v>1</v>
      </c>
      <c r="P67" s="29">
        <v>0</v>
      </c>
      <c r="Q67" s="29">
        <v>0</v>
      </c>
      <c r="R67" s="29">
        <v>0</v>
      </c>
      <c r="S67" s="27" t="s">
        <v>76</v>
      </c>
      <c r="T67" s="27">
        <v>1.2</v>
      </c>
      <c r="U67" s="27">
        <v>6</v>
      </c>
      <c r="V67" s="30" t="s">
        <v>97</v>
      </c>
      <c r="W67" s="30" t="s">
        <v>53</v>
      </c>
      <c r="X67" s="29" t="s">
        <v>71</v>
      </c>
      <c r="Y67" s="29" t="s">
        <v>55</v>
      </c>
      <c r="Z67" s="27" t="s">
        <v>69</v>
      </c>
      <c r="AA67" s="27"/>
      <c r="AB67" s="27"/>
      <c r="AC67" s="29"/>
      <c r="AD67" s="27"/>
      <c r="AE67" s="29" t="s">
        <v>181</v>
      </c>
      <c r="AF67" s="27"/>
      <c r="AG67" s="27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44" s="34" customFormat="1" ht="264">
      <c r="A68" s="27">
        <v>35</v>
      </c>
      <c r="B68" s="28" t="s">
        <v>177</v>
      </c>
      <c r="C68" s="29" t="s">
        <v>103</v>
      </c>
      <c r="D68" s="29" t="s">
        <v>138</v>
      </c>
      <c r="E68" s="27">
        <v>73</v>
      </c>
      <c r="F68" s="35"/>
      <c r="G68" s="27">
        <v>73</v>
      </c>
      <c r="H68" s="27">
        <v>73</v>
      </c>
      <c r="I68" s="27">
        <v>0</v>
      </c>
      <c r="J68" s="27">
        <v>0</v>
      </c>
      <c r="K68" s="29">
        <v>0</v>
      </c>
      <c r="L68" s="27">
        <v>876</v>
      </c>
      <c r="M68" s="27" t="s">
        <v>51</v>
      </c>
      <c r="N68" s="27">
        <v>1</v>
      </c>
      <c r="O68" s="27">
        <v>1</v>
      </c>
      <c r="P68" s="29">
        <v>0</v>
      </c>
      <c r="Q68" s="29">
        <v>0</v>
      </c>
      <c r="R68" s="29">
        <v>0</v>
      </c>
      <c r="S68" s="27" t="s">
        <v>76</v>
      </c>
      <c r="T68" s="27">
        <v>0.73</v>
      </c>
      <c r="U68" s="27">
        <v>3.65</v>
      </c>
      <c r="V68" s="30" t="s">
        <v>100</v>
      </c>
      <c r="W68" s="30" t="s">
        <v>53</v>
      </c>
      <c r="X68" s="29" t="s">
        <v>71</v>
      </c>
      <c r="Y68" s="29" t="s">
        <v>55</v>
      </c>
      <c r="Z68" s="27" t="s">
        <v>69</v>
      </c>
      <c r="AA68" s="27"/>
      <c r="AB68" s="27"/>
      <c r="AC68" s="29"/>
      <c r="AD68" s="27"/>
      <c r="AE68" s="29" t="s">
        <v>181</v>
      </c>
      <c r="AF68" s="27"/>
      <c r="AG68" s="27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44" s="34" customFormat="1" ht="409.5">
      <c r="A69" s="27">
        <v>36</v>
      </c>
      <c r="B69" s="28" t="s">
        <v>178</v>
      </c>
      <c r="C69" s="29" t="s">
        <v>111</v>
      </c>
      <c r="D69" s="29" t="s">
        <v>137</v>
      </c>
      <c r="E69" s="27">
        <v>140</v>
      </c>
      <c r="F69" s="35"/>
      <c r="G69" s="27">
        <v>140</v>
      </c>
      <c r="H69" s="27">
        <v>140</v>
      </c>
      <c r="I69" s="27">
        <v>0</v>
      </c>
      <c r="J69" s="27">
        <v>0</v>
      </c>
      <c r="K69" s="29">
        <v>0</v>
      </c>
      <c r="L69" s="27">
        <v>876</v>
      </c>
      <c r="M69" s="27" t="s">
        <v>51</v>
      </c>
      <c r="N69" s="27">
        <v>1</v>
      </c>
      <c r="O69" s="27">
        <v>1</v>
      </c>
      <c r="P69" s="29">
        <v>0</v>
      </c>
      <c r="Q69" s="29">
        <v>0</v>
      </c>
      <c r="R69" s="29">
        <v>0</v>
      </c>
      <c r="S69" s="27" t="s">
        <v>76</v>
      </c>
      <c r="T69" s="27">
        <v>1.4</v>
      </c>
      <c r="U69" s="27">
        <v>7</v>
      </c>
      <c r="V69" s="30" t="s">
        <v>100</v>
      </c>
      <c r="W69" s="30" t="s">
        <v>53</v>
      </c>
      <c r="X69" s="29" t="s">
        <v>71</v>
      </c>
      <c r="Y69" s="29" t="s">
        <v>55</v>
      </c>
      <c r="Z69" s="27" t="s">
        <v>69</v>
      </c>
      <c r="AA69" s="27"/>
      <c r="AB69" s="27"/>
      <c r="AC69" s="29"/>
      <c r="AD69" s="27"/>
      <c r="AE69" s="29" t="s">
        <v>181</v>
      </c>
      <c r="AF69" s="27"/>
      <c r="AG69" s="27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44" s="34" customFormat="1" ht="180">
      <c r="A70" s="27">
        <v>37</v>
      </c>
      <c r="B70" s="28" t="s">
        <v>179</v>
      </c>
      <c r="C70" s="29" t="s">
        <v>107</v>
      </c>
      <c r="D70" s="29" t="s">
        <v>108</v>
      </c>
      <c r="E70" s="27">
        <v>150</v>
      </c>
      <c r="F70" s="35"/>
      <c r="G70" s="27">
        <v>150</v>
      </c>
      <c r="H70" s="27">
        <v>150</v>
      </c>
      <c r="I70" s="27">
        <v>0</v>
      </c>
      <c r="J70" s="27">
        <v>0</v>
      </c>
      <c r="K70" s="29">
        <v>0</v>
      </c>
      <c r="L70" s="27">
        <v>876</v>
      </c>
      <c r="M70" s="27" t="s">
        <v>51</v>
      </c>
      <c r="N70" s="27">
        <v>1</v>
      </c>
      <c r="O70" s="27">
        <v>1</v>
      </c>
      <c r="P70" s="29">
        <v>0</v>
      </c>
      <c r="Q70" s="29">
        <v>0</v>
      </c>
      <c r="R70" s="29">
        <v>0</v>
      </c>
      <c r="S70" s="27" t="s">
        <v>76</v>
      </c>
      <c r="T70" s="27">
        <v>0</v>
      </c>
      <c r="U70" s="27">
        <v>0</v>
      </c>
      <c r="V70" s="30" t="s">
        <v>100</v>
      </c>
      <c r="W70" s="30" t="s">
        <v>53</v>
      </c>
      <c r="X70" s="29" t="s">
        <v>109</v>
      </c>
      <c r="Y70" s="29" t="s">
        <v>55</v>
      </c>
      <c r="Z70" s="27" t="s">
        <v>55</v>
      </c>
      <c r="AA70" s="27"/>
      <c r="AB70" s="27"/>
      <c r="AC70" s="29"/>
      <c r="AD70" s="27"/>
      <c r="AE70" s="29" t="s">
        <v>181</v>
      </c>
      <c r="AF70" s="27"/>
      <c r="AG70" s="38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1:44" s="33" customFormat="1" ht="247.5">
      <c r="A71" s="27">
        <v>38</v>
      </c>
      <c r="B71" s="28" t="s">
        <v>189</v>
      </c>
      <c r="C71" s="29" t="s">
        <v>190</v>
      </c>
      <c r="D71" s="29" t="s">
        <v>191</v>
      </c>
      <c r="E71" s="27">
        <v>960</v>
      </c>
      <c r="F71" s="35"/>
      <c r="G71" s="27">
        <v>960</v>
      </c>
      <c r="H71" s="27">
        <v>0</v>
      </c>
      <c r="I71" s="27">
        <v>960</v>
      </c>
      <c r="J71" s="27">
        <v>0</v>
      </c>
      <c r="K71" s="29">
        <v>0</v>
      </c>
      <c r="L71" s="27">
        <v>796</v>
      </c>
      <c r="M71" s="27" t="s">
        <v>90</v>
      </c>
      <c r="N71" s="27">
        <v>1</v>
      </c>
      <c r="O71" s="27">
        <v>0</v>
      </c>
      <c r="P71" s="29">
        <v>1</v>
      </c>
      <c r="Q71" s="29">
        <v>0</v>
      </c>
      <c r="R71" s="29">
        <v>0</v>
      </c>
      <c r="S71" s="27" t="s">
        <v>76</v>
      </c>
      <c r="T71" s="27">
        <v>0</v>
      </c>
      <c r="U71" s="27">
        <v>0</v>
      </c>
      <c r="V71" s="30" t="s">
        <v>53</v>
      </c>
      <c r="W71" s="30" t="s">
        <v>192</v>
      </c>
      <c r="X71" s="29" t="s">
        <v>71</v>
      </c>
      <c r="Y71" s="29" t="s">
        <v>55</v>
      </c>
      <c r="Z71" s="27" t="s">
        <v>55</v>
      </c>
      <c r="AA71" s="27"/>
      <c r="AB71" s="27"/>
      <c r="AC71" s="29"/>
      <c r="AD71" s="27"/>
      <c r="AE71" s="61" t="s">
        <v>196</v>
      </c>
      <c r="AF71" s="27"/>
      <c r="AG71" s="59"/>
    </row>
    <row r="72" spans="1:44" s="33" customFormat="1" ht="140.25" customHeight="1">
      <c r="A72" s="27">
        <v>39</v>
      </c>
      <c r="B72" s="28" t="s">
        <v>193</v>
      </c>
      <c r="C72" s="29" t="s">
        <v>194</v>
      </c>
      <c r="D72" s="29" t="s">
        <v>195</v>
      </c>
      <c r="E72" s="27">
        <v>1327.6666600000001</v>
      </c>
      <c r="F72" s="35"/>
      <c r="G72" s="27">
        <v>1327.6666600000001</v>
      </c>
      <c r="H72" s="27">
        <v>0</v>
      </c>
      <c r="I72" s="62">
        <v>1327.6666600000001</v>
      </c>
      <c r="J72" s="27">
        <v>0</v>
      </c>
      <c r="K72" s="29">
        <v>0</v>
      </c>
      <c r="L72" s="27">
        <v>796</v>
      </c>
      <c r="M72" s="27" t="s">
        <v>90</v>
      </c>
      <c r="N72" s="27">
        <v>2</v>
      </c>
      <c r="O72" s="27">
        <v>0</v>
      </c>
      <c r="P72" s="29">
        <v>2</v>
      </c>
      <c r="Q72" s="29">
        <v>0</v>
      </c>
      <c r="R72" s="29">
        <v>0</v>
      </c>
      <c r="S72" s="27" t="s">
        <v>76</v>
      </c>
      <c r="T72" s="64">
        <v>13276.67</v>
      </c>
      <c r="U72" s="64">
        <v>66383.33</v>
      </c>
      <c r="V72" s="30" t="s">
        <v>53</v>
      </c>
      <c r="W72" s="30" t="s">
        <v>192</v>
      </c>
      <c r="X72" s="29" t="s">
        <v>71</v>
      </c>
      <c r="Y72" s="29" t="s">
        <v>55</v>
      </c>
      <c r="Z72" s="27" t="s">
        <v>55</v>
      </c>
      <c r="AA72" s="27"/>
      <c r="AB72" s="27"/>
      <c r="AC72" s="29"/>
      <c r="AD72" s="27"/>
      <c r="AE72" s="61" t="s">
        <v>199</v>
      </c>
      <c r="AF72" s="27"/>
      <c r="AG72" s="59"/>
    </row>
    <row r="73" spans="1:44" s="33" customFormat="1" ht="54" customHeight="1">
      <c r="A73" s="27"/>
      <c r="B73" s="27">
        <v>244</v>
      </c>
      <c r="C73" s="129" t="s">
        <v>145</v>
      </c>
      <c r="D73" s="130"/>
      <c r="E73" s="63">
        <f>8371.31495+3039.33334</f>
        <v>11410.648290000001</v>
      </c>
      <c r="F73" s="40"/>
      <c r="G73" s="63">
        <f t="shared" ref="G73:H73" si="0">8371.31495+3039.33334</f>
        <v>11410.648290000001</v>
      </c>
      <c r="H73" s="39">
        <f t="shared" si="0"/>
        <v>11410.648290000001</v>
      </c>
      <c r="I73" s="39" t="s">
        <v>147</v>
      </c>
      <c r="J73" s="39" t="s">
        <v>147</v>
      </c>
      <c r="K73" s="41" t="s">
        <v>147</v>
      </c>
      <c r="L73" s="39" t="s">
        <v>147</v>
      </c>
      <c r="M73" s="39" t="s">
        <v>147</v>
      </c>
      <c r="N73" s="39" t="s">
        <v>147</v>
      </c>
      <c r="O73" s="39" t="s">
        <v>147</v>
      </c>
      <c r="P73" s="41" t="s">
        <v>147</v>
      </c>
      <c r="Q73" s="41" t="s">
        <v>147</v>
      </c>
      <c r="R73" s="41" t="s">
        <v>147</v>
      </c>
      <c r="S73" s="39" t="s">
        <v>147</v>
      </c>
      <c r="T73" s="39" t="s">
        <v>147</v>
      </c>
      <c r="U73" s="39" t="s">
        <v>147</v>
      </c>
      <c r="V73" s="42" t="s">
        <v>147</v>
      </c>
      <c r="W73" s="42" t="s">
        <v>147</v>
      </c>
      <c r="X73" s="41" t="s">
        <v>147</v>
      </c>
      <c r="Y73" s="41" t="s">
        <v>147</v>
      </c>
      <c r="Z73" s="39" t="s">
        <v>147</v>
      </c>
      <c r="AA73" s="39" t="s">
        <v>147</v>
      </c>
      <c r="AB73" s="39" t="s">
        <v>147</v>
      </c>
      <c r="AC73" s="41" t="s">
        <v>147</v>
      </c>
      <c r="AD73" s="39" t="s">
        <v>147</v>
      </c>
      <c r="AE73" s="39" t="s">
        <v>147</v>
      </c>
      <c r="AF73" s="39" t="s">
        <v>147</v>
      </c>
      <c r="AG73" s="27" t="s">
        <v>147</v>
      </c>
    </row>
    <row r="74" spans="1:44" s="33" customFormat="1" ht="54" customHeight="1">
      <c r="A74" s="27"/>
      <c r="B74" s="27">
        <v>119</v>
      </c>
      <c r="C74" s="129" t="s">
        <v>145</v>
      </c>
      <c r="D74" s="130"/>
      <c r="E74" s="39">
        <v>89.603999999999999</v>
      </c>
      <c r="F74" s="40"/>
      <c r="G74" s="39">
        <v>89.603999999999999</v>
      </c>
      <c r="H74" s="39">
        <v>89.603999999999999</v>
      </c>
      <c r="I74" s="39" t="s">
        <v>147</v>
      </c>
      <c r="J74" s="39" t="s">
        <v>147</v>
      </c>
      <c r="K74" s="41" t="s">
        <v>147</v>
      </c>
      <c r="L74" s="39" t="s">
        <v>147</v>
      </c>
      <c r="M74" s="39" t="s">
        <v>147</v>
      </c>
      <c r="N74" s="39" t="s">
        <v>147</v>
      </c>
      <c r="O74" s="39" t="s">
        <v>147</v>
      </c>
      <c r="P74" s="41" t="s">
        <v>147</v>
      </c>
      <c r="Q74" s="41" t="s">
        <v>147</v>
      </c>
      <c r="R74" s="41" t="s">
        <v>147</v>
      </c>
      <c r="S74" s="39" t="s">
        <v>147</v>
      </c>
      <c r="T74" s="39" t="s">
        <v>147</v>
      </c>
      <c r="U74" s="39" t="s">
        <v>147</v>
      </c>
      <c r="V74" s="42" t="s">
        <v>147</v>
      </c>
      <c r="W74" s="42" t="s">
        <v>147</v>
      </c>
      <c r="X74" s="41" t="s">
        <v>147</v>
      </c>
      <c r="Y74" s="41" t="s">
        <v>147</v>
      </c>
      <c r="Z74" s="39" t="s">
        <v>147</v>
      </c>
      <c r="AA74" s="39" t="s">
        <v>147</v>
      </c>
      <c r="AB74" s="39" t="s">
        <v>147</v>
      </c>
      <c r="AC74" s="41" t="s">
        <v>147</v>
      </c>
      <c r="AD74" s="39" t="s">
        <v>147</v>
      </c>
      <c r="AE74" s="39" t="s">
        <v>147</v>
      </c>
      <c r="AF74" s="39" t="s">
        <v>147</v>
      </c>
      <c r="AG74" s="27" t="s">
        <v>147</v>
      </c>
    </row>
    <row r="75" spans="1:44" s="33" customFormat="1">
      <c r="A75" s="105" t="s">
        <v>146</v>
      </c>
      <c r="B75" s="106"/>
      <c r="C75" s="106"/>
      <c r="D75" s="107"/>
      <c r="E75" s="27">
        <f>SUM(E22:E62,E66:E74)</f>
        <v>61457.964999999989</v>
      </c>
      <c r="F75" s="35" t="s">
        <v>147</v>
      </c>
      <c r="G75" s="27">
        <f>SUM(G22:G62,G66:G74)</f>
        <v>60059.338809999994</v>
      </c>
      <c r="H75" s="27">
        <f>SUM(H22:H62,H66:H74)</f>
        <v>57771.672149999991</v>
      </c>
      <c r="I75" s="27">
        <f>SUM(I22:I62,I66:I74)</f>
        <v>2287.6666599999999</v>
      </c>
      <c r="J75" s="27"/>
      <c r="K75" s="29"/>
      <c r="L75" s="27" t="s">
        <v>147</v>
      </c>
      <c r="M75" s="27" t="s">
        <v>147</v>
      </c>
      <c r="N75" s="27" t="s">
        <v>147</v>
      </c>
      <c r="O75" s="27" t="s">
        <v>147</v>
      </c>
      <c r="P75" s="29" t="s">
        <v>147</v>
      </c>
      <c r="Q75" s="29" t="s">
        <v>147</v>
      </c>
      <c r="R75" s="29" t="s">
        <v>147</v>
      </c>
      <c r="S75" s="27" t="s">
        <v>147</v>
      </c>
      <c r="T75" s="27" t="s">
        <v>147</v>
      </c>
      <c r="U75" s="27" t="s">
        <v>147</v>
      </c>
      <c r="V75" s="30" t="s">
        <v>147</v>
      </c>
      <c r="W75" s="30" t="s">
        <v>147</v>
      </c>
      <c r="X75" s="29" t="s">
        <v>147</v>
      </c>
      <c r="Y75" s="29" t="s">
        <v>147</v>
      </c>
      <c r="Z75" s="27" t="s">
        <v>147</v>
      </c>
      <c r="AA75" s="27" t="s">
        <v>147</v>
      </c>
      <c r="AB75" s="27" t="s">
        <v>147</v>
      </c>
      <c r="AC75" s="29" t="s">
        <v>147</v>
      </c>
      <c r="AD75" s="27" t="s">
        <v>147</v>
      </c>
      <c r="AE75" s="27" t="s">
        <v>147</v>
      </c>
      <c r="AF75" s="27" t="s">
        <v>147</v>
      </c>
      <c r="AG75" s="27" t="s">
        <v>147</v>
      </c>
    </row>
    <row r="76" spans="1:44" s="33" customFormat="1">
      <c r="A76" s="105" t="s">
        <v>152</v>
      </c>
      <c r="B76" s="106"/>
      <c r="C76" s="106"/>
      <c r="D76" s="107"/>
      <c r="E76" s="27">
        <v>0</v>
      </c>
      <c r="F76" s="35" t="s">
        <v>147</v>
      </c>
      <c r="G76" s="27">
        <f>E76</f>
        <v>0</v>
      </c>
      <c r="H76" s="27" t="s">
        <v>147</v>
      </c>
      <c r="I76" s="27" t="s">
        <v>147</v>
      </c>
      <c r="J76" s="27" t="s">
        <v>147</v>
      </c>
      <c r="K76" s="29" t="s">
        <v>147</v>
      </c>
      <c r="L76" s="27" t="s">
        <v>147</v>
      </c>
      <c r="M76" s="27" t="s">
        <v>147</v>
      </c>
      <c r="N76" s="27" t="s">
        <v>147</v>
      </c>
      <c r="O76" s="27" t="s">
        <v>147</v>
      </c>
      <c r="P76" s="29" t="s">
        <v>147</v>
      </c>
      <c r="Q76" s="29" t="s">
        <v>147</v>
      </c>
      <c r="R76" s="29" t="s">
        <v>147</v>
      </c>
      <c r="S76" s="27" t="s">
        <v>147</v>
      </c>
      <c r="T76" s="27" t="s">
        <v>147</v>
      </c>
      <c r="U76" s="27" t="s">
        <v>147</v>
      </c>
      <c r="V76" s="30" t="s">
        <v>147</v>
      </c>
      <c r="W76" s="30" t="s">
        <v>147</v>
      </c>
      <c r="X76" s="29" t="s">
        <v>147</v>
      </c>
      <c r="Y76" s="29" t="s">
        <v>147</v>
      </c>
      <c r="Z76" s="27" t="s">
        <v>147</v>
      </c>
      <c r="AA76" s="27" t="s">
        <v>147</v>
      </c>
      <c r="AB76" s="27" t="s">
        <v>147</v>
      </c>
      <c r="AC76" s="29" t="s">
        <v>147</v>
      </c>
      <c r="AD76" s="27" t="s">
        <v>147</v>
      </c>
      <c r="AE76" s="27" t="s">
        <v>147</v>
      </c>
      <c r="AF76" s="27" t="s">
        <v>147</v>
      </c>
      <c r="AG76" s="27" t="s">
        <v>147</v>
      </c>
    </row>
    <row r="77" spans="1:44" s="33" customFormat="1">
      <c r="A77" s="105" t="s">
        <v>148</v>
      </c>
      <c r="B77" s="106"/>
      <c r="C77" s="106"/>
      <c r="D77" s="107"/>
      <c r="E77" s="27">
        <f>E35+E49+E50+E51+E52+E53+E59+E60+E61+E62+E66+E67+E68+E69</f>
        <v>2785.0824000000002</v>
      </c>
      <c r="F77" s="35" t="s">
        <v>147</v>
      </c>
      <c r="G77" s="27">
        <f>G35+G49+G50+G51+G52+G53+G59+G60+G61+G62+G66+G67+G68+G69</f>
        <v>1519.8496</v>
      </c>
      <c r="H77" s="27" t="s">
        <v>147</v>
      </c>
      <c r="I77" s="27" t="s">
        <v>147</v>
      </c>
      <c r="J77" s="27" t="s">
        <v>147</v>
      </c>
      <c r="K77" s="29" t="s">
        <v>147</v>
      </c>
      <c r="L77" s="27" t="s">
        <v>147</v>
      </c>
      <c r="M77" s="27" t="s">
        <v>147</v>
      </c>
      <c r="N77" s="27" t="s">
        <v>147</v>
      </c>
      <c r="O77" s="27" t="s">
        <v>147</v>
      </c>
      <c r="P77" s="29" t="s">
        <v>147</v>
      </c>
      <c r="Q77" s="29" t="s">
        <v>147</v>
      </c>
      <c r="R77" s="29" t="s">
        <v>147</v>
      </c>
      <c r="S77" s="27" t="s">
        <v>147</v>
      </c>
      <c r="T77" s="27" t="s">
        <v>147</v>
      </c>
      <c r="U77" s="27" t="s">
        <v>147</v>
      </c>
      <c r="V77" s="30" t="s">
        <v>147</v>
      </c>
      <c r="W77" s="30" t="s">
        <v>147</v>
      </c>
      <c r="X77" s="29" t="s">
        <v>147</v>
      </c>
      <c r="Y77" s="29" t="s">
        <v>147</v>
      </c>
      <c r="Z77" s="27" t="s">
        <v>147</v>
      </c>
      <c r="AA77" s="27" t="s">
        <v>147</v>
      </c>
      <c r="AB77" s="27" t="s">
        <v>147</v>
      </c>
      <c r="AC77" s="29" t="s">
        <v>147</v>
      </c>
      <c r="AD77" s="27" t="s">
        <v>147</v>
      </c>
      <c r="AE77" s="27" t="s">
        <v>147</v>
      </c>
      <c r="AF77" s="27" t="s">
        <v>147</v>
      </c>
      <c r="AG77" s="27" t="s">
        <v>147</v>
      </c>
    </row>
    <row r="78" spans="1:44" s="33" customFormat="1" ht="12">
      <c r="A78" s="43"/>
      <c r="B78" s="43"/>
      <c r="C78" s="44"/>
      <c r="D78" s="44"/>
      <c r="E78" s="43"/>
      <c r="F78" s="45"/>
      <c r="G78" s="43"/>
      <c r="H78" s="43"/>
      <c r="I78" s="43"/>
      <c r="J78" s="43"/>
      <c r="K78" s="44"/>
      <c r="L78" s="43"/>
      <c r="M78" s="43"/>
      <c r="N78" s="43"/>
      <c r="O78" s="43"/>
      <c r="P78" s="44"/>
      <c r="Q78" s="44"/>
      <c r="R78" s="44"/>
      <c r="S78" s="43"/>
      <c r="T78" s="43"/>
      <c r="U78" s="43"/>
      <c r="V78" s="46"/>
      <c r="W78" s="46"/>
      <c r="X78" s="44"/>
      <c r="Y78" s="44"/>
      <c r="Z78" s="43"/>
      <c r="AA78" s="43"/>
      <c r="AB78" s="43"/>
      <c r="AC78" s="44"/>
      <c r="AD78" s="43"/>
      <c r="AE78" s="43"/>
      <c r="AF78" s="43"/>
      <c r="AG78" s="43"/>
    </row>
    <row r="79" spans="1:44" s="33" customFormat="1" ht="12">
      <c r="A79" s="43"/>
      <c r="B79" s="43"/>
      <c r="C79" s="44"/>
      <c r="D79" s="44"/>
      <c r="E79" s="43"/>
      <c r="F79" s="45"/>
      <c r="G79" s="43"/>
      <c r="H79" s="43"/>
      <c r="I79" s="43"/>
      <c r="J79" s="43"/>
      <c r="K79" s="44"/>
      <c r="L79" s="43"/>
      <c r="M79" s="43"/>
      <c r="N79" s="43"/>
      <c r="O79" s="43"/>
      <c r="P79" s="44"/>
      <c r="Q79" s="44"/>
      <c r="R79" s="44"/>
      <c r="S79" s="43"/>
      <c r="T79" s="43"/>
      <c r="U79" s="43"/>
      <c r="V79" s="46"/>
      <c r="W79" s="46"/>
      <c r="X79" s="44"/>
      <c r="Y79" s="44"/>
      <c r="Z79" s="43"/>
      <c r="AA79" s="43"/>
      <c r="AB79" s="43"/>
      <c r="AC79" s="44"/>
      <c r="AD79" s="43"/>
      <c r="AE79" s="43"/>
      <c r="AF79" s="43"/>
      <c r="AG79" s="43"/>
    </row>
    <row r="80" spans="1:44" s="33" customFormat="1" ht="12">
      <c r="A80" s="43"/>
      <c r="B80" s="43"/>
      <c r="C80" s="44"/>
      <c r="D80" s="44"/>
      <c r="E80" s="43"/>
      <c r="F80" s="45"/>
      <c r="G80" s="43"/>
      <c r="H80" s="43"/>
      <c r="I80" s="43"/>
      <c r="J80" s="43"/>
      <c r="K80" s="44"/>
      <c r="L80" s="43"/>
      <c r="M80" s="43"/>
      <c r="N80" s="43"/>
      <c r="O80" s="43"/>
      <c r="P80" s="44"/>
      <c r="Q80" s="44"/>
      <c r="R80" s="44"/>
      <c r="S80" s="43"/>
      <c r="T80" s="43"/>
      <c r="U80" s="43"/>
      <c r="V80" s="46"/>
      <c r="W80" s="46"/>
      <c r="X80" s="44"/>
      <c r="Y80" s="44"/>
      <c r="Z80" s="43"/>
      <c r="AA80" s="43"/>
      <c r="AB80" s="43"/>
      <c r="AC80" s="44"/>
      <c r="AD80" s="43"/>
      <c r="AE80" s="43"/>
      <c r="AF80" s="43"/>
      <c r="AG80" s="43"/>
    </row>
    <row r="81" spans="1:33" s="33" customFormat="1" ht="12">
      <c r="A81" s="43"/>
      <c r="B81" s="47" t="s">
        <v>154</v>
      </c>
      <c r="C81" s="48"/>
      <c r="D81" s="48"/>
      <c r="E81" s="47"/>
      <c r="F81" s="49"/>
      <c r="G81" s="43"/>
      <c r="H81" s="43"/>
      <c r="I81" s="43"/>
      <c r="J81" s="43"/>
      <c r="K81" s="44"/>
      <c r="L81" s="43"/>
      <c r="M81" s="43"/>
      <c r="N81" s="43"/>
      <c r="O81" s="43"/>
      <c r="P81" s="44"/>
      <c r="Q81" s="44"/>
      <c r="R81" s="44"/>
      <c r="S81" s="43"/>
      <c r="T81" s="43"/>
      <c r="U81" s="43"/>
      <c r="V81" s="46"/>
      <c r="W81" s="46"/>
      <c r="X81" s="44"/>
      <c r="Y81" s="44"/>
      <c r="Z81" s="43"/>
      <c r="AA81" s="43"/>
      <c r="AB81" s="43"/>
      <c r="AC81" s="44"/>
      <c r="AD81" s="43"/>
      <c r="AE81" s="43"/>
      <c r="AF81" s="43"/>
      <c r="AG81" s="43"/>
    </row>
    <row r="82" spans="1:33" s="33" customFormat="1" ht="12">
      <c r="A82" s="43"/>
      <c r="B82" s="43" t="s">
        <v>149</v>
      </c>
      <c r="C82" s="44"/>
      <c r="D82" s="44"/>
      <c r="E82" s="43"/>
      <c r="F82" s="45"/>
      <c r="G82" s="43"/>
      <c r="H82" s="43"/>
      <c r="I82" s="50"/>
      <c r="J82" s="50" t="s">
        <v>150</v>
      </c>
      <c r="K82" s="51"/>
      <c r="L82" s="50"/>
      <c r="M82" s="43"/>
      <c r="N82" s="43"/>
      <c r="O82" s="43"/>
      <c r="P82" s="44"/>
      <c r="Q82" s="44"/>
      <c r="R82" s="44"/>
      <c r="S82" s="50"/>
      <c r="T82" s="50" t="s">
        <v>151</v>
      </c>
      <c r="U82" s="50"/>
      <c r="V82" s="46"/>
      <c r="W82" s="46"/>
      <c r="X82" s="44"/>
      <c r="Y82" s="44"/>
      <c r="Z82" s="43"/>
      <c r="AA82" s="43"/>
      <c r="AB82" s="43"/>
      <c r="AC82" s="44"/>
      <c r="AD82" s="43"/>
      <c r="AE82" s="43"/>
      <c r="AF82" s="43"/>
      <c r="AG82" s="43"/>
    </row>
    <row r="83" spans="1:33" s="33" customFormat="1" ht="12">
      <c r="A83" s="43"/>
      <c r="B83" s="43"/>
      <c r="C83" s="44"/>
      <c r="D83" s="44"/>
      <c r="E83" s="43"/>
      <c r="F83" s="45"/>
      <c r="G83" s="43"/>
      <c r="H83" s="43"/>
      <c r="I83" s="43"/>
      <c r="J83" s="43"/>
      <c r="K83" s="44"/>
      <c r="L83" s="43"/>
      <c r="M83" s="43"/>
      <c r="N83" s="43"/>
      <c r="O83" s="43"/>
      <c r="P83" s="44"/>
      <c r="Q83" s="44"/>
      <c r="R83" s="44"/>
      <c r="S83" s="43" t="s">
        <v>156</v>
      </c>
      <c r="T83" s="43"/>
      <c r="U83" s="43"/>
      <c r="V83" s="46"/>
      <c r="W83" s="46"/>
      <c r="X83" s="44"/>
      <c r="Y83" s="44"/>
      <c r="Z83" s="43"/>
      <c r="AA83" s="43"/>
      <c r="AB83" s="43"/>
      <c r="AC83" s="44"/>
      <c r="AD83" s="43"/>
      <c r="AE83" s="43"/>
      <c r="AF83" s="43"/>
      <c r="AG83" s="43"/>
    </row>
    <row r="84" spans="1:33" s="33" customFormat="1" ht="12">
      <c r="A84" s="43"/>
      <c r="B84" s="43"/>
      <c r="C84" s="44"/>
      <c r="D84" s="44"/>
      <c r="E84" s="43"/>
      <c r="F84" s="45"/>
      <c r="G84" s="43"/>
      <c r="H84" s="43"/>
      <c r="I84" s="43"/>
      <c r="J84" s="43"/>
      <c r="K84" s="44"/>
      <c r="L84" s="43"/>
      <c r="M84" s="43"/>
      <c r="N84" s="43"/>
      <c r="O84" s="43"/>
      <c r="P84" s="44"/>
      <c r="Q84" s="44"/>
      <c r="R84" s="44"/>
      <c r="S84" s="43"/>
      <c r="T84" s="43"/>
      <c r="U84" s="43"/>
      <c r="V84" s="46"/>
      <c r="W84" s="46"/>
      <c r="X84" s="44"/>
      <c r="Y84" s="44"/>
      <c r="Z84" s="43"/>
      <c r="AA84" s="43"/>
      <c r="AB84" s="43"/>
      <c r="AC84" s="44"/>
      <c r="AD84" s="43"/>
      <c r="AE84" s="43"/>
      <c r="AF84" s="43"/>
      <c r="AG84" s="43"/>
    </row>
    <row r="85" spans="1:33" s="33" customFormat="1" ht="12">
      <c r="A85" s="43"/>
      <c r="B85" s="43"/>
      <c r="C85" s="44"/>
      <c r="D85" s="44"/>
      <c r="E85" s="43"/>
      <c r="F85" s="45"/>
      <c r="G85" s="43"/>
      <c r="H85" s="43"/>
      <c r="I85" s="43"/>
      <c r="J85" s="43"/>
      <c r="K85" s="44"/>
      <c r="L85" s="43"/>
      <c r="M85" s="43"/>
      <c r="N85" s="43"/>
      <c r="O85" s="43"/>
      <c r="P85" s="44"/>
      <c r="Q85" s="44"/>
      <c r="R85" s="44"/>
      <c r="S85" s="43"/>
      <c r="T85" s="43"/>
      <c r="U85" s="43"/>
      <c r="V85" s="46"/>
      <c r="W85" s="46"/>
      <c r="X85" s="44"/>
      <c r="Y85" s="44"/>
      <c r="Z85" s="43"/>
      <c r="AA85" s="43"/>
      <c r="AB85" s="43"/>
      <c r="AC85" s="44"/>
      <c r="AD85" s="43"/>
      <c r="AE85" s="43"/>
      <c r="AF85" s="43"/>
      <c r="AG85" s="43"/>
    </row>
    <row r="86" spans="1:33">
      <c r="B86" s="52" t="s">
        <v>182</v>
      </c>
    </row>
    <row r="87" spans="1:33">
      <c r="B87" s="55" t="s">
        <v>155</v>
      </c>
      <c r="C87" s="55"/>
      <c r="D87" s="55"/>
      <c r="E87" s="55"/>
      <c r="F87" s="55"/>
      <c r="I87" s="56"/>
      <c r="J87" s="55" t="s">
        <v>150</v>
      </c>
      <c r="K87" s="57"/>
      <c r="L87" s="55"/>
    </row>
    <row r="89" spans="1:33">
      <c r="E89" s="58"/>
    </row>
  </sheetData>
  <mergeCells count="112">
    <mergeCell ref="C74:D74"/>
    <mergeCell ref="AD63:AD65"/>
    <mergeCell ref="AE63:AE65"/>
    <mergeCell ref="AF63:AF65"/>
    <mergeCell ref="AG63:AG65"/>
    <mergeCell ref="Y63:Y65"/>
    <mergeCell ref="Z63:Z65"/>
    <mergeCell ref="AA63:AA65"/>
    <mergeCell ref="AB63:AB65"/>
    <mergeCell ref="AC63:AC65"/>
    <mergeCell ref="L63:L65"/>
    <mergeCell ref="M63:M65"/>
    <mergeCell ref="X63:X65"/>
    <mergeCell ref="P63:P65"/>
    <mergeCell ref="Q63:Q65"/>
    <mergeCell ref="R63:R65"/>
    <mergeCell ref="S63:S65"/>
    <mergeCell ref="T63:T65"/>
    <mergeCell ref="U63:U65"/>
    <mergeCell ref="V63:V65"/>
    <mergeCell ref="W63:W65"/>
    <mergeCell ref="C73:D73"/>
    <mergeCell ref="J38:J48"/>
    <mergeCell ref="K38:K48"/>
    <mergeCell ref="A38:A48"/>
    <mergeCell ref="B38:B48"/>
    <mergeCell ref="C38:C48"/>
    <mergeCell ref="F63:F65"/>
    <mergeCell ref="G63:G65"/>
    <mergeCell ref="H63:H65"/>
    <mergeCell ref="I63:I65"/>
    <mergeCell ref="J63:J65"/>
    <mergeCell ref="B63:B65"/>
    <mergeCell ref="A63:A65"/>
    <mergeCell ref="C63:C65"/>
    <mergeCell ref="E63:E65"/>
    <mergeCell ref="K63:K65"/>
    <mergeCell ref="E38:E48"/>
    <mergeCell ref="F38:F48"/>
    <mergeCell ref="G38:G48"/>
    <mergeCell ref="H38:H48"/>
    <mergeCell ref="I38:I48"/>
    <mergeCell ref="A75:D75"/>
    <mergeCell ref="A76:D76"/>
    <mergeCell ref="A77:D77"/>
    <mergeCell ref="N18:N21"/>
    <mergeCell ref="AG38:AG48"/>
    <mergeCell ref="AA38:AA48"/>
    <mergeCell ref="AB38:AB48"/>
    <mergeCell ref="AC38:AC48"/>
    <mergeCell ref="AD38:AD48"/>
    <mergeCell ref="L38:L48"/>
    <mergeCell ref="M38:M48"/>
    <mergeCell ref="P38:P48"/>
    <mergeCell ref="AF38:AF48"/>
    <mergeCell ref="V38:V48"/>
    <mergeCell ref="W38:W48"/>
    <mergeCell ref="X38:X48"/>
    <mergeCell ref="Z38:Z48"/>
    <mergeCell ref="Q38:Q48"/>
    <mergeCell ref="R38:R48"/>
    <mergeCell ref="S38:S48"/>
    <mergeCell ref="T38:T48"/>
    <mergeCell ref="U38:U48"/>
    <mergeCell ref="U18:U21"/>
    <mergeCell ref="I19:I21"/>
    <mergeCell ref="A2:O2"/>
    <mergeCell ref="A3:O3"/>
    <mergeCell ref="A4:O4"/>
    <mergeCell ref="I18:J18"/>
    <mergeCell ref="L17:M17"/>
    <mergeCell ref="A8:O8"/>
    <mergeCell ref="A12:O12"/>
    <mergeCell ref="A13:O13"/>
    <mergeCell ref="A14:O14"/>
    <mergeCell ref="A10:O10"/>
    <mergeCell ref="A15:W16"/>
    <mergeCell ref="A17:A21"/>
    <mergeCell ref="B17:B21"/>
    <mergeCell ref="Q8:Q14"/>
    <mergeCell ref="C18:C21"/>
    <mergeCell ref="D18:D21"/>
    <mergeCell ref="E17:E21"/>
    <mergeCell ref="F17:F21"/>
    <mergeCell ref="G18:G21"/>
    <mergeCell ref="H18:H21"/>
    <mergeCell ref="K18:K21"/>
    <mergeCell ref="L18:L21"/>
    <mergeCell ref="M18:M21"/>
    <mergeCell ref="R19:R20"/>
    <mergeCell ref="J19:J21"/>
    <mergeCell ref="O19:O21"/>
    <mergeCell ref="P19:Q20"/>
    <mergeCell ref="C17:D17"/>
    <mergeCell ref="AG17:AG21"/>
    <mergeCell ref="AB17:AB21"/>
    <mergeCell ref="AC17:AC21"/>
    <mergeCell ref="AD17:AD21"/>
    <mergeCell ref="AE17:AE21"/>
    <mergeCell ref="AF17:AF21"/>
    <mergeCell ref="AA17:AA21"/>
    <mergeCell ref="V17:V21"/>
    <mergeCell ref="W17:W21"/>
    <mergeCell ref="X17:X21"/>
    <mergeCell ref="Y17:Y21"/>
    <mergeCell ref="Z17:Z21"/>
    <mergeCell ref="G17:K17"/>
    <mergeCell ref="N17:R17"/>
    <mergeCell ref="O18:R18"/>
    <mergeCell ref="S17:S21"/>
    <mergeCell ref="T17:U17"/>
    <mergeCell ref="T18:T21"/>
  </mergeCells>
  <pageMargins left="0.55118110236220474" right="0.55118110236220474" top="0.59055118110236227" bottom="0.39370078740157483" header="0.31496062992125984" footer="0.31496062992125984"/>
  <pageSetup paperSize="9" scale="42" fitToHeight="2" orientation="landscape" r:id="rId1"/>
  <headerFooter alignWithMargins="0"/>
  <rowBreaks count="2" manualBreakCount="2">
    <brk id="55" max="32" man="1"/>
    <brk id="6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sulaev</dc:creator>
  <cp:lastModifiedBy>user</cp:lastModifiedBy>
  <cp:lastPrinted>2017-12-12T15:06:29Z</cp:lastPrinted>
  <dcterms:created xsi:type="dcterms:W3CDTF">2013-12-29T16:33:49Z</dcterms:created>
  <dcterms:modified xsi:type="dcterms:W3CDTF">2018-01-30T10:25:50Z</dcterms:modified>
</cp:coreProperties>
</file>